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defaultThemeVersion="153222"/>
  <mc:AlternateContent xmlns:mc="http://schemas.openxmlformats.org/markup-compatibility/2006">
    <mc:Choice Requires="x15">
      <x15ac:absPath xmlns:x15ac="http://schemas.microsoft.com/office/spreadsheetml/2010/11/ac" url="X:\B09医学部\02教務\02大学院係\５．学位・修了\100 学位関係\学位論文関係\02課程博士\題目届平成31年度（2019年度）\2020.3修了予定者へ\00　HP掲示\web up\"/>
    </mc:Choice>
  </mc:AlternateContent>
  <bookViews>
    <workbookView xWindow="60" yWindow="0" windowWidth="26475" windowHeight="17460"/>
  </bookViews>
  <sheets>
    <sheet name="題目届（このシートに入力すること）" sheetId="4" r:id="rId1"/>
    <sheet name="教員コード表" sheetId="10" r:id="rId2"/>
    <sheet name="事務作業用" sheetId="5" r:id="rId3"/>
  </sheets>
  <definedNames>
    <definedName name="_xlnm._FilterDatabase" localSheetId="1" hidden="1">教員コード表!$A$1:$F$398</definedName>
    <definedName name="_xlnm.Print_Area" localSheetId="0">'題目届（このシートに入力すること）'!$A$1:$G$30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6" i="5" l="1"/>
  <c r="D7" i="5"/>
  <c r="D8" i="5"/>
  <c r="D9" i="5"/>
  <c r="D10" i="5"/>
  <c r="D11" i="5"/>
  <c r="D12" i="5"/>
  <c r="D5" i="5"/>
  <c r="D2" i="5"/>
  <c r="H14" i="4" l="1"/>
  <c r="F2" i="5"/>
  <c r="G6" i="5" l="1"/>
  <c r="I6" i="5" s="1"/>
  <c r="G7" i="5"/>
  <c r="I7" i="5" s="1"/>
  <c r="G8" i="5"/>
  <c r="I8" i="5" s="1"/>
  <c r="G9" i="5"/>
  <c r="I9" i="5" s="1"/>
  <c r="G10" i="5"/>
  <c r="I10" i="5" s="1"/>
  <c r="G11" i="5"/>
  <c r="I11" i="5" s="1"/>
  <c r="G12" i="5"/>
  <c r="I12" i="5" s="1"/>
  <c r="G5" i="5"/>
  <c r="G18" i="4" l="1"/>
  <c r="G19" i="4"/>
  <c r="L6" i="5" s="1"/>
  <c r="G25" i="4"/>
  <c r="L12" i="5" s="1"/>
  <c r="G24" i="4"/>
  <c r="L11" i="5" s="1"/>
  <c r="G23" i="4"/>
  <c r="L10" i="5" s="1"/>
  <c r="G22" i="4"/>
  <c r="L9" i="5" s="1"/>
  <c r="G21" i="4"/>
  <c r="L8" i="5" s="1"/>
  <c r="G20" i="4"/>
  <c r="L7" i="5" s="1"/>
  <c r="D19" i="4" l="1"/>
  <c r="H6" i="5" s="1"/>
  <c r="E19" i="4"/>
  <c r="J6" i="5" s="1"/>
  <c r="F19" i="4"/>
  <c r="K6" i="5" s="1"/>
  <c r="D20" i="4"/>
  <c r="H7" i="5" s="1"/>
  <c r="E20" i="4"/>
  <c r="J7" i="5" s="1"/>
  <c r="F20" i="4"/>
  <c r="K7" i="5" s="1"/>
  <c r="D21" i="4"/>
  <c r="H8" i="5" s="1"/>
  <c r="E21" i="4"/>
  <c r="J8" i="5" s="1"/>
  <c r="F21" i="4"/>
  <c r="K8" i="5" s="1"/>
  <c r="D22" i="4"/>
  <c r="H9" i="5" s="1"/>
  <c r="E22" i="4"/>
  <c r="J9" i="5" s="1"/>
  <c r="F22" i="4"/>
  <c r="K9" i="5" s="1"/>
  <c r="D23" i="4"/>
  <c r="H10" i="5" s="1"/>
  <c r="E23" i="4"/>
  <c r="J10" i="5" s="1"/>
  <c r="F23" i="4"/>
  <c r="K10" i="5" s="1"/>
  <c r="D24" i="4"/>
  <c r="H11" i="5" s="1"/>
  <c r="E24" i="4"/>
  <c r="J11" i="5" s="1"/>
  <c r="F24" i="4"/>
  <c r="K11" i="5" s="1"/>
  <c r="D25" i="4"/>
  <c r="H12" i="5" s="1"/>
  <c r="E25" i="4"/>
  <c r="J12" i="5" s="1"/>
  <c r="F25" i="4"/>
  <c r="K12" i="5" s="1"/>
  <c r="F18" i="4"/>
  <c r="K5" i="5" s="1"/>
  <c r="E18" i="4"/>
  <c r="D18" i="4"/>
  <c r="A19" i="4" l="1"/>
  <c r="H5" i="5"/>
  <c r="E6" i="5"/>
  <c r="E12" i="5"/>
  <c r="E5" i="5"/>
  <c r="E8" i="5"/>
  <c r="E11" i="5"/>
  <c r="E7" i="5"/>
  <c r="E9" i="5"/>
  <c r="E10" i="5"/>
  <c r="J5" i="5"/>
  <c r="I2" i="5"/>
  <c r="H2" i="5"/>
  <c r="A6" i="5" l="1"/>
  <c r="B6" i="5"/>
  <c r="C6" i="5"/>
  <c r="A7" i="5"/>
  <c r="B7" i="5"/>
  <c r="C7" i="5"/>
  <c r="A8" i="5"/>
  <c r="B8" i="5"/>
  <c r="C8" i="5"/>
  <c r="A9" i="5"/>
  <c r="B9" i="5"/>
  <c r="C9" i="5"/>
  <c r="A10" i="5"/>
  <c r="B10" i="5"/>
  <c r="C10" i="5"/>
  <c r="A11" i="5"/>
  <c r="B11" i="5"/>
  <c r="C11" i="5"/>
  <c r="A12" i="5"/>
  <c r="B12" i="5"/>
  <c r="C12" i="5"/>
  <c r="C5" i="5"/>
  <c r="B5" i="5"/>
  <c r="A5" i="5"/>
  <c r="G2" i="5"/>
  <c r="E2" i="5"/>
  <c r="C2" i="5"/>
  <c r="B2" i="5"/>
  <c r="A2" i="5"/>
  <c r="I5" i="5" l="1"/>
  <c r="L5" i="5"/>
</calcChain>
</file>

<file path=xl/comments1.xml><?xml version="1.0" encoding="utf-8"?>
<comments xmlns="http://schemas.openxmlformats.org/spreadsheetml/2006/main">
  <authors>
    <author>国立大学法人東京大学</author>
  </authors>
  <commentList>
    <comment ref="D8" authorId="0" shapeId="0">
      <text>
        <r>
          <rPr>
            <sz val="9"/>
            <color indexed="81"/>
            <rFont val="MS P ゴシック"/>
            <family val="3"/>
            <charset val="128"/>
          </rPr>
          <t>赤字は記載例です。
削除して入力してください。</t>
        </r>
      </text>
    </comment>
    <comment ref="G8" authorId="0" shapeId="0">
      <text>
        <r>
          <rPr>
            <sz val="9"/>
            <color indexed="81"/>
            <rFont val="ＭＳ Ｐゴシック"/>
            <family val="3"/>
            <charset val="128"/>
          </rPr>
          <t>プルダウンから選択してください。</t>
        </r>
      </text>
    </comment>
    <comment ref="B10" authorId="0" shapeId="0">
      <text>
        <r>
          <rPr>
            <sz val="9"/>
            <color indexed="81"/>
            <rFont val="MS P ゴシック"/>
            <family val="3"/>
            <charset val="128"/>
          </rPr>
          <t>和訳を付ける場合、英語の題目の後に、改行せず続けて入力してください。</t>
        </r>
      </text>
    </comment>
    <comment ref="C18" authorId="0" shapeId="0">
      <text>
        <r>
          <rPr>
            <sz val="9"/>
            <color indexed="81"/>
            <rFont val="MS P ゴシック"/>
            <family val="3"/>
            <charset val="128"/>
          </rPr>
          <t>指導教員及び審査委員候補者の教員コード（半角数字5桁）を入力してください。
右側に氏名、専攻等が自動で表示されます。</t>
        </r>
      </text>
    </comment>
    <comment ref="D18" authorId="0" shapeId="0">
      <text>
        <r>
          <rPr>
            <sz val="9"/>
            <color indexed="81"/>
            <rFont val="ＭＳ Ｐゴシック"/>
            <family val="3"/>
            <charset val="128"/>
          </rPr>
          <t>教員コード表に記載がない教員の場合は、教員コードは入力せず、氏名、専攻、所属等を詳しく記入してください。</t>
        </r>
      </text>
    </comment>
    <comment ref="E18" authorId="0" shapeId="0">
      <text>
        <r>
          <rPr>
            <sz val="9"/>
            <color indexed="81"/>
            <rFont val="MS P ゴシック"/>
            <family val="3"/>
            <charset val="128"/>
          </rPr>
          <t>自専攻（兼担含む）から推薦できるのは1名までです。　　　　　　　　　　　　＜例＞外科学専攻の場合は外科学専攻の教員（他専攻で外科学専攻兼担とある教員含む）1名まで　</t>
        </r>
      </text>
    </comment>
    <comment ref="G18" authorId="0" shapeId="0">
      <text>
        <r>
          <rPr>
            <sz val="9"/>
            <color indexed="81"/>
            <rFont val="MS P ゴシック"/>
            <family val="3"/>
            <charset val="128"/>
          </rPr>
          <t>＜指導教員及び審査委員の兼担について＞　　 　2つの専攻を兼担している教員は、それぞれの専攻にコードが割り振られており、どちらの専攻の教員としてもカウントします。</t>
        </r>
      </text>
    </comment>
  </commentList>
</comments>
</file>

<file path=xl/sharedStrings.xml><?xml version="1.0" encoding="utf-8"?>
<sst xmlns="http://schemas.openxmlformats.org/spreadsheetml/2006/main" count="1818" uniqueCount="806">
  <si>
    <t>教員コード</t>
    <phoneticPr fontId="2"/>
  </si>
  <si>
    <t>教員氏名</t>
    <rPh sb="0" eb="2">
      <t>キョウイン</t>
    </rPh>
    <rPh sb="2" eb="4">
      <t>シメイ</t>
    </rPh>
    <phoneticPr fontId="2"/>
  </si>
  <si>
    <t>専攻</t>
    <rPh sb="0" eb="2">
      <t>センコウ</t>
    </rPh>
    <phoneticPr fontId="2"/>
  </si>
  <si>
    <t>生殖・発達・加齢医学</t>
    <rPh sb="0" eb="2">
      <t>セイショク</t>
    </rPh>
    <rPh sb="3" eb="5">
      <t>ハッタツ</t>
    </rPh>
    <rPh sb="6" eb="8">
      <t>カレイ</t>
    </rPh>
    <rPh sb="8" eb="10">
      <t>イガク</t>
    </rPh>
    <phoneticPr fontId="2"/>
  </si>
  <si>
    <t>内科学</t>
    <rPh sb="0" eb="3">
      <t>ナイカガク</t>
    </rPh>
    <phoneticPr fontId="2"/>
  </si>
  <si>
    <t>健康科学・看護学</t>
  </si>
  <si>
    <t>赤林　朗</t>
  </si>
  <si>
    <t>真田　弘美</t>
  </si>
  <si>
    <t>川上　憲人</t>
  </si>
  <si>
    <t>上別府　圭子</t>
  </si>
  <si>
    <t>松山　裕</t>
  </si>
  <si>
    <t>大江　和彦</t>
  </si>
  <si>
    <t>木内　貴弘</t>
  </si>
  <si>
    <t>小山　博史</t>
  </si>
  <si>
    <t>宮川　清</t>
  </si>
  <si>
    <t>春名　めぐみ</t>
  </si>
  <si>
    <t>宮本　有紀</t>
  </si>
  <si>
    <t>国際保健学</t>
  </si>
  <si>
    <t>梅﨑　昌裕</t>
  </si>
  <si>
    <t>大迫　誠一郎</t>
  </si>
  <si>
    <t>分子細胞生物学</t>
  </si>
  <si>
    <t>井上　純一郎</t>
  </si>
  <si>
    <t>油谷　浩幸</t>
  </si>
  <si>
    <t>廣川　信隆</t>
  </si>
  <si>
    <t>渡邉　すみ子</t>
  </si>
  <si>
    <t>リピドミクス</t>
  </si>
  <si>
    <t>機能生物学</t>
  </si>
  <si>
    <t>河西　春郎</t>
  </si>
  <si>
    <t>病因・病理学</t>
  </si>
  <si>
    <t>宮園　浩平</t>
  </si>
  <si>
    <t>河岡　義裕</t>
  </si>
  <si>
    <t>三宅　健介</t>
  </si>
  <si>
    <t>鈴木　洋史</t>
  </si>
  <si>
    <t>古川　洋一</t>
  </si>
  <si>
    <t>俣野　哲朗</t>
  </si>
  <si>
    <t>森屋　恭爾</t>
  </si>
  <si>
    <t>牛田　多加志</t>
  </si>
  <si>
    <t>中川　恵一</t>
  </si>
  <si>
    <t>磯山　隆</t>
  </si>
  <si>
    <t>山本　希美子</t>
  </si>
  <si>
    <t>脳神経医学</t>
  </si>
  <si>
    <t>真鍋　俊也</t>
  </si>
  <si>
    <t>笠井　清登</t>
  </si>
  <si>
    <t>尾藤　晴彦</t>
  </si>
  <si>
    <t>社会医学</t>
  </si>
  <si>
    <t>長瀬　隆英</t>
  </si>
  <si>
    <t>矢冨　裕</t>
  </si>
  <si>
    <t>東條　有伸</t>
  </si>
  <si>
    <t>黒川　峰夫</t>
  </si>
  <si>
    <t>鄭　雄一</t>
  </si>
  <si>
    <t>高橋　聡</t>
  </si>
  <si>
    <t>重症心不全治療開発講座</t>
  </si>
  <si>
    <t>多田　稔</t>
  </si>
  <si>
    <t>高井　大哉</t>
  </si>
  <si>
    <t>生殖・発達・加齢医学</t>
  </si>
  <si>
    <t>北村　俊雄</t>
  </si>
  <si>
    <t>大須賀　穣</t>
  </si>
  <si>
    <t>秋下　雅弘</t>
  </si>
  <si>
    <t>江頭　正人</t>
  </si>
  <si>
    <t>外科学</t>
  </si>
  <si>
    <t>芳賀　信彦</t>
  </si>
  <si>
    <t>小野　稔</t>
  </si>
  <si>
    <t>中島　淳</t>
  </si>
  <si>
    <t>田中　栄</t>
  </si>
  <si>
    <t>野村　幸世</t>
  </si>
  <si>
    <t>星　和人</t>
  </si>
  <si>
    <t>特任准教授</t>
  </si>
  <si>
    <t>人工臓器・移植外科学</t>
  </si>
  <si>
    <t>講師</t>
  </si>
  <si>
    <t>心臓外科学</t>
  </si>
  <si>
    <t>形成外科学</t>
  </si>
  <si>
    <t>【専攻】</t>
    <rPh sb="1" eb="3">
      <t>センコウ</t>
    </rPh>
    <phoneticPr fontId="2"/>
  </si>
  <si>
    <t>分子細胞生物学</t>
    <rPh sb="0" eb="2">
      <t>ブンシ</t>
    </rPh>
    <rPh sb="2" eb="4">
      <t>サイボウ</t>
    </rPh>
    <rPh sb="4" eb="7">
      <t>セイブツガク</t>
    </rPh>
    <phoneticPr fontId="2"/>
  </si>
  <si>
    <t>機能生物学</t>
    <rPh sb="0" eb="2">
      <t>キノウ</t>
    </rPh>
    <rPh sb="2" eb="5">
      <t>セイブツガク</t>
    </rPh>
    <phoneticPr fontId="2"/>
  </si>
  <si>
    <t>病因・病理学</t>
    <rPh sb="0" eb="2">
      <t>ビョウイン</t>
    </rPh>
    <rPh sb="3" eb="6">
      <t>ビョウリガク</t>
    </rPh>
    <phoneticPr fontId="2"/>
  </si>
  <si>
    <t>脳神経医学</t>
    <rPh sb="0" eb="3">
      <t>ノウシンケイ</t>
    </rPh>
    <rPh sb="3" eb="5">
      <t>イガク</t>
    </rPh>
    <phoneticPr fontId="2"/>
  </si>
  <si>
    <t>社会医学</t>
    <rPh sb="0" eb="2">
      <t>シャカイ</t>
    </rPh>
    <rPh sb="2" eb="4">
      <t>イガク</t>
    </rPh>
    <phoneticPr fontId="2"/>
  </si>
  <si>
    <t>内科学</t>
  </si>
  <si>
    <t>外科学</t>
    <rPh sb="0" eb="3">
      <t>ゲカガク</t>
    </rPh>
    <phoneticPr fontId="2"/>
  </si>
  <si>
    <t>健康科学・看護学</t>
    <rPh sb="0" eb="2">
      <t>ケンコウ</t>
    </rPh>
    <rPh sb="2" eb="4">
      <t>カガク</t>
    </rPh>
    <rPh sb="5" eb="8">
      <t>カンゴガク</t>
    </rPh>
    <phoneticPr fontId="2"/>
  </si>
  <si>
    <t>国際保健学</t>
    <rPh sb="0" eb="2">
      <t>コクサイ</t>
    </rPh>
    <rPh sb="2" eb="5">
      <t>ホケンガク</t>
    </rPh>
    <phoneticPr fontId="2"/>
  </si>
  <si>
    <t>生体物理医学</t>
  </si>
  <si>
    <t>生体物理医学</t>
    <rPh sb="0" eb="2">
      <t>セイタイ</t>
    </rPh>
    <rPh sb="2" eb="4">
      <t>ブツリ</t>
    </rPh>
    <rPh sb="4" eb="6">
      <t>イガク</t>
    </rPh>
    <phoneticPr fontId="2"/>
  </si>
  <si>
    <t>教授</t>
  </si>
  <si>
    <t>代謝生理化学</t>
  </si>
  <si>
    <t>科－細胞情報学（分子発癌分野）</t>
  </si>
  <si>
    <t>先－分子生物学（ゲノムサイエンス）</t>
  </si>
  <si>
    <t>宮崎　徹</t>
  </si>
  <si>
    <t>疾患生命工学センター（分子病態医科学部門）</t>
  </si>
  <si>
    <t>岡部　繁男</t>
  </si>
  <si>
    <t>神経細胞生物学</t>
  </si>
  <si>
    <t>吉川　雅英</t>
  </si>
  <si>
    <t>生体構造学</t>
  </si>
  <si>
    <t>先－代謝生理化学（代謝医学分野）</t>
  </si>
  <si>
    <t>水島　昇</t>
  </si>
  <si>
    <t>分子生物学</t>
  </si>
  <si>
    <t>間野　博行</t>
  </si>
  <si>
    <t>特任教授</t>
  </si>
  <si>
    <t>細胞生物学/分子構造・動態学</t>
  </si>
  <si>
    <t>科－分子生物学（再生基礎医科学寄付研究部門）</t>
  </si>
  <si>
    <t>清水　孝雄</t>
  </si>
  <si>
    <t>連携教授</t>
  </si>
  <si>
    <t>加藤　規弘</t>
  </si>
  <si>
    <t>臨床ゲノム情報学</t>
  </si>
  <si>
    <t>准教授</t>
  </si>
  <si>
    <t>細胞構築学</t>
  </si>
  <si>
    <t>北　芳博</t>
  </si>
  <si>
    <t>ライフサイエンス研究機器支援室</t>
  </si>
  <si>
    <t>新井　郷子</t>
  </si>
  <si>
    <t>連携准教授</t>
  </si>
  <si>
    <t>進藤　英雄</t>
  </si>
  <si>
    <t>脂質医科学</t>
  </si>
  <si>
    <t>栗原　由紀子</t>
  </si>
  <si>
    <t>山本　林</t>
  </si>
  <si>
    <t>田中　庸介</t>
  </si>
  <si>
    <t>柳澤　春明</t>
  </si>
  <si>
    <t>疾患生命工学センター（構造生理学）</t>
  </si>
  <si>
    <t>狩野　方伸</t>
  </si>
  <si>
    <t>神経生理学</t>
  </si>
  <si>
    <t>上田　泰己</t>
  </si>
  <si>
    <t>システムズ薬理学</t>
  </si>
  <si>
    <t>大木　研一</t>
  </si>
  <si>
    <t>統合生理学</t>
  </si>
  <si>
    <t>松崎　政紀</t>
  </si>
  <si>
    <t>細胞分子生理学</t>
  </si>
  <si>
    <t>大久保　洋平</t>
  </si>
  <si>
    <t>細胞分子薬理学</t>
  </si>
  <si>
    <t>人体病理学・病理診断学</t>
  </si>
  <si>
    <t>分子病理学</t>
  </si>
  <si>
    <t>科－感染制御学（ウイルス感染分野）</t>
  </si>
  <si>
    <t>科－微生物学（実験動物研究施設）</t>
  </si>
  <si>
    <t>科－免疫学（感染遺伝学分野）</t>
  </si>
  <si>
    <t>科－分子病理学（臨床ゲノム腫瘍学分野）</t>
  </si>
  <si>
    <t>村上　善則</t>
  </si>
  <si>
    <t>山梨　裕司</t>
  </si>
  <si>
    <t>科－分子病理学（腫瘍抑制分野）</t>
  </si>
  <si>
    <t>畠山　昌則</t>
  </si>
  <si>
    <t>微生物学</t>
  </si>
  <si>
    <t>感染制御学</t>
  </si>
  <si>
    <t>饗場　篤</t>
  </si>
  <si>
    <t>疾患生命工学センター（動物資源学）</t>
  </si>
  <si>
    <t>藤堂　具紀</t>
  </si>
  <si>
    <t>科－分子病理学（先端がん治療分野）</t>
  </si>
  <si>
    <t>川口　寧</t>
  </si>
  <si>
    <t>科－感染制御学（ウイルス病態制御分野）</t>
  </si>
  <si>
    <t>高柳　広</t>
  </si>
  <si>
    <t>免疫学</t>
  </si>
  <si>
    <t>柴田　龍弘</t>
  </si>
  <si>
    <t>武川　睦寛</t>
  </si>
  <si>
    <t>中釜　斉</t>
  </si>
  <si>
    <t>腫瘍病理学</t>
  </si>
  <si>
    <t>脇田　隆字</t>
  </si>
  <si>
    <t>感染病態学</t>
  </si>
  <si>
    <t>中村　卓郎</t>
  </si>
  <si>
    <t>分子腫瘍学講座（癌研究会癌研究所）</t>
  </si>
  <si>
    <t>中尾　和貴</t>
  </si>
  <si>
    <t>米田　美佐子</t>
  </si>
  <si>
    <t>鯉沼　代造</t>
  </si>
  <si>
    <t>佐々木　毅</t>
  </si>
  <si>
    <t>牛久　哲男</t>
  </si>
  <si>
    <t>一戸　猛志</t>
  </si>
  <si>
    <t>科－微生物学（感染制御系ウイルス学分野）</t>
  </si>
  <si>
    <t>新田　剛</t>
  </si>
  <si>
    <t>池上　恒雄</t>
  </si>
  <si>
    <t>長村　登紀子</t>
  </si>
  <si>
    <t>科－免疫学（セルプルセッシング・輸血部）</t>
  </si>
  <si>
    <t>今井　正樹</t>
  </si>
  <si>
    <t>葛西　秀俊</t>
  </si>
  <si>
    <t>岡本　一男</t>
  </si>
  <si>
    <t>柳井　秀元</t>
  </si>
  <si>
    <t>本間　雅</t>
  </si>
  <si>
    <t>牛久　綾</t>
  </si>
  <si>
    <t>紙谷　尚子</t>
  </si>
  <si>
    <t>高田　龍平</t>
  </si>
  <si>
    <t>池村　雅子</t>
  </si>
  <si>
    <t>疾患生命工学センター（放射線分子医学部門）</t>
  </si>
  <si>
    <t>浦野　泰照</t>
  </si>
  <si>
    <t>疾患生命工学センター（医療材料・機器工学部門）</t>
  </si>
  <si>
    <t>コンピュータ画像診断学/予防医学</t>
  </si>
  <si>
    <t>森　墾</t>
  </si>
  <si>
    <t>放射線診断学</t>
  </si>
  <si>
    <t>高尾　英正</t>
  </si>
  <si>
    <t>生体機能制御学</t>
  </si>
  <si>
    <t>放射線治療学</t>
  </si>
  <si>
    <t>伊藤　大知</t>
  </si>
  <si>
    <t>國松　聡</t>
  </si>
  <si>
    <t>システム生理学</t>
  </si>
  <si>
    <t>宇野　漢成</t>
  </si>
  <si>
    <t>吉川　健啓</t>
  </si>
  <si>
    <t>細谷　紀子</t>
  </si>
  <si>
    <t>佐藤　次郎</t>
  </si>
  <si>
    <t>榎本　敦</t>
  </si>
  <si>
    <t>赤井　宏行</t>
  </si>
  <si>
    <t>科－放射線診断学</t>
  </si>
  <si>
    <t>山下　英臣</t>
  </si>
  <si>
    <t>神谷　真子</t>
  </si>
  <si>
    <t>生体情報学</t>
  </si>
  <si>
    <t>岩坪　威</t>
  </si>
  <si>
    <t>神経病理学</t>
  </si>
  <si>
    <t>科－神経生化学（神経ネットワーク分野）</t>
  </si>
  <si>
    <t>齊藤　延人</t>
  </si>
  <si>
    <t>脳神経外科学</t>
  </si>
  <si>
    <t>精神医学</t>
  </si>
  <si>
    <t>廣瀬　謙造</t>
  </si>
  <si>
    <t>神経生化学</t>
  </si>
  <si>
    <t>山岨　達也</t>
  </si>
  <si>
    <t>感覚・運動神経科学</t>
  </si>
  <si>
    <t>森豊　隆志</t>
  </si>
  <si>
    <t>神経内科学</t>
  </si>
  <si>
    <t>神出　誠一郎</t>
  </si>
  <si>
    <t>金生　由紀子</t>
  </si>
  <si>
    <t>こころの発達医学</t>
  </si>
  <si>
    <t>垣内　千尋</t>
  </si>
  <si>
    <t>中冨　浩文</t>
  </si>
  <si>
    <t>近藤　健二</t>
  </si>
  <si>
    <t>橋本　唯史</t>
  </si>
  <si>
    <t>荒木　剛</t>
  </si>
  <si>
    <t>辛　正廣</t>
  </si>
  <si>
    <t>岩田　淳</t>
  </si>
  <si>
    <t>小林　廉毅</t>
  </si>
  <si>
    <t>公衆衛生学</t>
  </si>
  <si>
    <t>医療情報学</t>
  </si>
  <si>
    <t>臨床情報工学</t>
  </si>
  <si>
    <t>医療コミュニケーション学</t>
  </si>
  <si>
    <t>佐々木　敏</t>
  </si>
  <si>
    <t>社会予防疫学</t>
  </si>
  <si>
    <t>康永　秀生</t>
  </si>
  <si>
    <t>臨床疫学・経済学</t>
  </si>
  <si>
    <t>岩瀬　博太郎</t>
  </si>
  <si>
    <t>法医学</t>
  </si>
  <si>
    <t>橋本　英樹</t>
  </si>
  <si>
    <t>保健社会行動学</t>
  </si>
  <si>
    <t>精神保健学</t>
  </si>
  <si>
    <t>医療倫理学</t>
  </si>
  <si>
    <t>疾患生命工学センター（健康環境医工学）</t>
  </si>
  <si>
    <t>槇野　陽介</t>
  </si>
  <si>
    <t>豊川　智之</t>
  </si>
  <si>
    <t>近藤　尚己</t>
  </si>
  <si>
    <t>瀧本　禎之</t>
  </si>
  <si>
    <t>今井　健</t>
  </si>
  <si>
    <t>脇　嘉代</t>
  </si>
  <si>
    <t>東　尚弘</t>
  </si>
  <si>
    <t>がん政策科学</t>
  </si>
  <si>
    <t>冨尾　淳</t>
  </si>
  <si>
    <t>代謝・栄養病態学</t>
  </si>
  <si>
    <t>小池　和彦</t>
  </si>
  <si>
    <t>消化器内科学</t>
  </si>
  <si>
    <t>呼吸器内科学</t>
  </si>
  <si>
    <t>臨床病態検査医学</t>
  </si>
  <si>
    <t>科－血液・腫瘍病態学（分子療法分野）</t>
  </si>
  <si>
    <t>血液・腫瘍病態学</t>
  </si>
  <si>
    <t>南學　正臣</t>
  </si>
  <si>
    <t>腎臓内科学/内分泌病態学</t>
  </si>
  <si>
    <t>小室　一成</t>
  </si>
  <si>
    <t>循環器内科学</t>
  </si>
  <si>
    <t>田中　廣壽</t>
  </si>
  <si>
    <t>科－アレルギー・リウマチ学（アレルギー免疫科）</t>
  </si>
  <si>
    <t>岡崎　仁</t>
  </si>
  <si>
    <t>輸血医学</t>
  </si>
  <si>
    <t>長村　文孝</t>
  </si>
  <si>
    <t>科－血液・腫瘍病態学（先端医療開発推進分野）</t>
  </si>
  <si>
    <t>生体防御感染症学</t>
  </si>
  <si>
    <t>四柳　宏</t>
  </si>
  <si>
    <t>科－生体防御感染症学（先端医療研究センター）</t>
  </si>
  <si>
    <t>消化器内科学（光学医療診療部）</t>
  </si>
  <si>
    <t>窪田　直人</t>
  </si>
  <si>
    <t>宮田　完二郎</t>
  </si>
  <si>
    <t>工－臨床医工学（マテリアル機能講座）</t>
  </si>
  <si>
    <t>山内　敏正</t>
  </si>
  <si>
    <t>瀧本　英樹</t>
  </si>
  <si>
    <t>稲城　玲子</t>
  </si>
  <si>
    <t>慢性腎臓病（ＣＫＤ)病態生理学講座</t>
  </si>
  <si>
    <t>波多野　将</t>
  </si>
  <si>
    <t>池田　祐一</t>
  </si>
  <si>
    <t>ユビキタス予防講座</t>
  </si>
  <si>
    <t>湯本　真人</t>
  </si>
  <si>
    <t>大門　雅夫</t>
  </si>
  <si>
    <t>孫　大輔</t>
  </si>
  <si>
    <t>安東　治郎</t>
  </si>
  <si>
    <t>立石　敬介</t>
  </si>
  <si>
    <t>山田　秀臣</t>
  </si>
  <si>
    <t>赤澤　宏</t>
  </si>
  <si>
    <t>伊地知　秀明</t>
  </si>
  <si>
    <t>泉谷　昌志</t>
  </si>
  <si>
    <t>田中　剛</t>
  </si>
  <si>
    <t>永井　純正</t>
  </si>
  <si>
    <t>田中　哲洋</t>
  </si>
  <si>
    <t>腎臓内科学</t>
  </si>
  <si>
    <t>濱崎　敬文</t>
  </si>
  <si>
    <t>血液浄化療法学</t>
  </si>
  <si>
    <t>森田　啓行</t>
  </si>
  <si>
    <t>老年病学</t>
  </si>
  <si>
    <t>高橋　尚人</t>
  </si>
  <si>
    <t>科－小児腫瘍学（細胞療法/幹細胞シグナル制御）</t>
  </si>
  <si>
    <t>藤井　知行</t>
  </si>
  <si>
    <t>生殖内分泌学</t>
  </si>
  <si>
    <t>岡　明</t>
  </si>
  <si>
    <t>小児科学</t>
  </si>
  <si>
    <t>分子細胞生殖医学</t>
  </si>
  <si>
    <t>老年病学/老化制御学</t>
  </si>
  <si>
    <t>永松　健</t>
  </si>
  <si>
    <t>小川　純人</t>
  </si>
  <si>
    <t>織田　克利</t>
  </si>
  <si>
    <t>生殖腫瘍学</t>
  </si>
  <si>
    <t>甲賀　かをり</t>
  </si>
  <si>
    <t>周産期医学</t>
  </si>
  <si>
    <t>藤代　準</t>
  </si>
  <si>
    <t>平池　修</t>
  </si>
  <si>
    <t>山中　崇</t>
  </si>
  <si>
    <t>張田　豊</t>
  </si>
  <si>
    <t>犬塚　亮</t>
  </si>
  <si>
    <t>坊垣　昌彦</t>
  </si>
  <si>
    <t>周産期麻酔学（総合周産期母子医療センター）</t>
  </si>
  <si>
    <t>樋渡　光輝</t>
  </si>
  <si>
    <t>廣田　泰</t>
  </si>
  <si>
    <t>女性診療科・産科</t>
  </si>
  <si>
    <t>リハビリテーション医学</t>
  </si>
  <si>
    <t>瀬戸　泰之</t>
  </si>
  <si>
    <t>消化管外科学</t>
  </si>
  <si>
    <t>佐藤　伸一</t>
  </si>
  <si>
    <t>皮膚科学</t>
  </si>
  <si>
    <t>呼吸器外科学</t>
  </si>
  <si>
    <t>整形外科学</t>
  </si>
  <si>
    <t>相原　一</t>
  </si>
  <si>
    <t>眼科学</t>
  </si>
  <si>
    <t>垣見　和宏</t>
  </si>
  <si>
    <t>肝胆膵外科学/人工臓器・移植外科学/心臓外科学/呼吸器外科学(免疫細胞治療学講座）</t>
  </si>
  <si>
    <t>宮田　裕章</t>
  </si>
  <si>
    <t>医療品質評価学講座</t>
  </si>
  <si>
    <t>松平　浩</t>
  </si>
  <si>
    <t>運動器疼痛メディカルリサーチ＆マネジメント講座</t>
  </si>
  <si>
    <t>吉村　典子</t>
  </si>
  <si>
    <t>齋藤　琢</t>
  </si>
  <si>
    <t>蕪城　俊克</t>
  </si>
  <si>
    <t>西條　英人</t>
  </si>
  <si>
    <t>野澤　宏彰</t>
  </si>
  <si>
    <t>腫瘍外科学</t>
  </si>
  <si>
    <t>飯田　拓也</t>
  </si>
  <si>
    <t>加藤　聡</t>
  </si>
  <si>
    <t>篠崎　大</t>
  </si>
  <si>
    <t>科－外科学</t>
  </si>
  <si>
    <t>長谷川　潔</t>
  </si>
  <si>
    <t>肝胆膵外科学</t>
  </si>
  <si>
    <t>深柄　和彦</t>
  </si>
  <si>
    <t>田村　純人</t>
  </si>
  <si>
    <t>国際診療部</t>
  </si>
  <si>
    <t>泌尿器外科学</t>
  </si>
  <si>
    <t>住谷　昌彦</t>
  </si>
  <si>
    <t>緩和医療学（緩和ケア診療部）</t>
  </si>
  <si>
    <t>内田　寛治</t>
  </si>
  <si>
    <t>平田　康隆</t>
  </si>
  <si>
    <t>浅野　善英</t>
  </si>
  <si>
    <t>茂呂　徹</t>
  </si>
  <si>
    <t>関節機能再建学講座</t>
  </si>
  <si>
    <t>岡　敬之</t>
  </si>
  <si>
    <t>小笠原　徹</t>
  </si>
  <si>
    <t>伊藤　伸子</t>
  </si>
  <si>
    <t>山下　裕玄</t>
  </si>
  <si>
    <t>木村　光利</t>
  </si>
  <si>
    <t>軍神　正隆</t>
  </si>
  <si>
    <t>宮垣　朝光</t>
  </si>
  <si>
    <t>大久保　和美</t>
  </si>
  <si>
    <t>土井　研人</t>
  </si>
  <si>
    <t>大島　寧</t>
  </si>
  <si>
    <t>篠田　裕介</t>
  </si>
  <si>
    <t>保科　克行</t>
  </si>
  <si>
    <t>血管外科学</t>
  </si>
  <si>
    <t>有田　淳一</t>
  </si>
  <si>
    <t>吉崎　歩</t>
  </si>
  <si>
    <t>赤松　延久</t>
  </si>
  <si>
    <t>小畑　亮</t>
  </si>
  <si>
    <t>佐藤　雅昭</t>
  </si>
  <si>
    <t>本庄　恵</t>
  </si>
  <si>
    <t>金子　順一</t>
  </si>
  <si>
    <t>武冨　修治</t>
  </si>
  <si>
    <t>廣瀬　旬</t>
  </si>
  <si>
    <t>山内　治雄</t>
  </si>
  <si>
    <t>川合　一茂</t>
  </si>
  <si>
    <t>特任講師</t>
  </si>
  <si>
    <t>老年看護学/創傷看護学</t>
  </si>
  <si>
    <t>精神保健学/精神看護学</t>
  </si>
  <si>
    <t>山本　則子</t>
  </si>
  <si>
    <t>高齢者在宅長期ケア看護学/緩和ケア看護学</t>
  </si>
  <si>
    <t>健康学習・教育学/健康社会学</t>
  </si>
  <si>
    <t>家族看護学</t>
  </si>
  <si>
    <t>生物統計学/疫学・予防保健学</t>
  </si>
  <si>
    <t>保健医療情報学</t>
  </si>
  <si>
    <t>森　武俊</t>
  </si>
  <si>
    <t>ライフサポート技術開発学</t>
  </si>
  <si>
    <t>仲上　豪二朗</t>
  </si>
  <si>
    <t>母性看護学・助産学</t>
  </si>
  <si>
    <t>大庭　幸治</t>
  </si>
  <si>
    <t>疫学・予防保健学</t>
  </si>
  <si>
    <t>武村　雪絵</t>
  </si>
  <si>
    <t>看護体系・機能学/看護管理学</t>
  </si>
  <si>
    <t>精神看護学</t>
  </si>
  <si>
    <t>峰松　健夫</t>
  </si>
  <si>
    <t>大江　真琴</t>
  </si>
  <si>
    <t>村山　陵子</t>
  </si>
  <si>
    <t>ｱﾄﾞﾊﾞﾝｽﾄ ﾅｰｼﾝｸﾞ ﾃｸﾉﾛｼﾞｰ</t>
  </si>
  <si>
    <t>佐藤　伊織</t>
  </si>
  <si>
    <t>五十嵐　歩</t>
  </si>
  <si>
    <t>野口　博史</t>
  </si>
  <si>
    <t>武藤　香織</t>
  </si>
  <si>
    <t>科－公共政策研究分野（ヒトゲノム解析センター）</t>
  </si>
  <si>
    <t>井上　真奈美</t>
  </si>
  <si>
    <t>人類生態学</t>
  </si>
  <si>
    <t>渡邊　洋一</t>
  </si>
  <si>
    <t>生物医化学</t>
  </si>
  <si>
    <t>馬淵　昭彦</t>
  </si>
  <si>
    <t>人類遺伝学</t>
  </si>
  <si>
    <t>田中　輝幸</t>
  </si>
  <si>
    <t>発達医科学</t>
  </si>
  <si>
    <t>大西　弘高</t>
  </si>
  <si>
    <t>医学教育国際協力学</t>
  </si>
  <si>
    <t>GREEN Joseph</t>
  </si>
  <si>
    <t>41-123456</t>
    <phoneticPr fontId="2"/>
  </si>
  <si>
    <t>東大　太郞</t>
    <rPh sb="0" eb="2">
      <t>トウダイ</t>
    </rPh>
    <rPh sb="3" eb="5">
      <t>タロウ</t>
    </rPh>
    <phoneticPr fontId="2"/>
  </si>
  <si>
    <t>電話番号</t>
    <rPh sb="0" eb="2">
      <t>デンワ</t>
    </rPh>
    <rPh sb="2" eb="4">
      <t>バンゴウ</t>
    </rPh>
    <phoneticPr fontId="2"/>
  </si>
  <si>
    <t>学籍番号</t>
    <rPh sb="0" eb="2">
      <t>ガクセキ</t>
    </rPh>
    <rPh sb="2" eb="4">
      <t>バンゴウ</t>
    </rPh>
    <phoneticPr fontId="2"/>
  </si>
  <si>
    <t>氏名</t>
    <rPh sb="0" eb="2">
      <t>シメイ</t>
    </rPh>
    <phoneticPr fontId="2"/>
  </si>
  <si>
    <t>職名</t>
    <rPh sb="0" eb="2">
      <t>ショクメイ</t>
    </rPh>
    <phoneticPr fontId="2"/>
  </si>
  <si>
    <t>推薦順位</t>
    <rPh sb="0" eb="2">
      <t>スイセン</t>
    </rPh>
    <rPh sb="2" eb="4">
      <t>ジュンイ</t>
    </rPh>
    <phoneticPr fontId="2"/>
  </si>
  <si>
    <t>メールアドレス</t>
    <phoneticPr fontId="2"/>
  </si>
  <si>
    <t>題目</t>
    <rPh sb="0" eb="2">
      <t>ダイモク</t>
    </rPh>
    <phoneticPr fontId="2"/>
  </si>
  <si>
    <t>所属専攻</t>
    <rPh sb="0" eb="2">
      <t>ショゾク</t>
    </rPh>
    <rPh sb="2" eb="4">
      <t>センコウ</t>
    </rPh>
    <phoneticPr fontId="2"/>
  </si>
  <si>
    <t>神馬　征峰</t>
  </si>
  <si>
    <t>国際地域保健学</t>
  </si>
  <si>
    <t>水口　雅</t>
  </si>
  <si>
    <t>平成27年4月</t>
    <rPh sb="0" eb="2">
      <t>ヘイセイ</t>
    </rPh>
    <rPh sb="4" eb="5">
      <t>ネン</t>
    </rPh>
    <rPh sb="6" eb="7">
      <t>ガツ</t>
    </rPh>
    <phoneticPr fontId="2"/>
  </si>
  <si>
    <r>
      <rPr>
        <b/>
        <sz val="10"/>
        <color theme="1"/>
        <rFont val="ＭＳ Ｐゴシック"/>
        <family val="3"/>
        <charset val="128"/>
        <scheme val="minor"/>
      </rPr>
      <t>委員選考参考事項
Kewords</t>
    </r>
    <r>
      <rPr>
        <sz val="10"/>
        <color theme="1"/>
        <rFont val="ＭＳ Ｐゴシック"/>
        <family val="3"/>
        <charset val="128"/>
        <scheme val="minor"/>
      </rPr>
      <t xml:space="preserve">
</t>
    </r>
    <r>
      <rPr>
        <sz val="9"/>
        <color theme="1"/>
        <rFont val="ＭＳ Ｐゴシック"/>
        <family val="3"/>
        <charset val="128"/>
        <scheme val="minor"/>
      </rPr>
      <t>（論文のキーワード）</t>
    </r>
    <rPh sb="0" eb="2">
      <t>イイン</t>
    </rPh>
    <rPh sb="2" eb="4">
      <t>センコウ</t>
    </rPh>
    <rPh sb="4" eb="6">
      <t>サンコウ</t>
    </rPh>
    <rPh sb="6" eb="8">
      <t>ジコウ</t>
    </rPh>
    <rPh sb="18" eb="20">
      <t>ロンブン</t>
    </rPh>
    <phoneticPr fontId="2"/>
  </si>
  <si>
    <t>生年月日
Date of Birth</t>
    <rPh sb="0" eb="2">
      <t>セイネン</t>
    </rPh>
    <rPh sb="2" eb="4">
      <t>ガッピ</t>
    </rPh>
    <phoneticPr fontId="2"/>
  </si>
  <si>
    <t>メールアドレス
Email Address</t>
    <phoneticPr fontId="2"/>
  </si>
  <si>
    <t>入進学年月
Year/Month of Enrollment</t>
    <rPh sb="0" eb="3">
      <t>ニュウシンガク</t>
    </rPh>
    <rPh sb="3" eb="5">
      <t>ネンゲツ</t>
    </rPh>
    <phoneticPr fontId="2"/>
  </si>
  <si>
    <r>
      <t xml:space="preserve">日中の連絡先
</t>
    </r>
    <r>
      <rPr>
        <b/>
        <sz val="9"/>
        <color theme="1"/>
        <rFont val="ＭＳ Ｐゴシック"/>
        <family val="3"/>
        <charset val="128"/>
        <scheme val="minor"/>
      </rPr>
      <t>Contact Information</t>
    </r>
    <rPh sb="0" eb="2">
      <t>ニッチュウ</t>
    </rPh>
    <rPh sb="3" eb="6">
      <t>レンラクサキ</t>
    </rPh>
    <phoneticPr fontId="2"/>
  </si>
  <si>
    <t>学籍番号/Student ID</t>
    <rPh sb="0" eb="2">
      <t>ガクセキ</t>
    </rPh>
    <rPh sb="2" eb="4">
      <t>バンゴウ</t>
    </rPh>
    <phoneticPr fontId="2"/>
  </si>
  <si>
    <t>氏名/Name</t>
    <rPh sb="0" eb="2">
      <t>シメイ</t>
    </rPh>
    <phoneticPr fontId="2"/>
  </si>
  <si>
    <t>トウダイ　タロウ</t>
    <phoneticPr fontId="2"/>
  </si>
  <si>
    <t>所属専攻/Department</t>
    <rPh sb="0" eb="2">
      <t>ショゾク</t>
    </rPh>
    <rPh sb="2" eb="4">
      <t>センコウ</t>
    </rPh>
    <phoneticPr fontId="2"/>
  </si>
  <si>
    <t>教員氏名/Name</t>
    <rPh sb="0" eb="2">
      <t>キョウイン</t>
    </rPh>
    <rPh sb="2" eb="4">
      <t>シメイ</t>
    </rPh>
    <phoneticPr fontId="2"/>
  </si>
  <si>
    <r>
      <t xml:space="preserve">教員コード/
</t>
    </r>
    <r>
      <rPr>
        <b/>
        <sz val="9.5"/>
        <color theme="1"/>
        <rFont val="ＭＳ Ｐゴシック"/>
        <family val="3"/>
        <charset val="128"/>
        <scheme val="minor"/>
      </rPr>
      <t>Faculty Member Codes</t>
    </r>
    <phoneticPr fontId="2"/>
  </si>
  <si>
    <t>所属教室（専攻分野）/
Research Field</t>
    <rPh sb="0" eb="2">
      <t>ショゾク</t>
    </rPh>
    <rPh sb="2" eb="4">
      <t>キョウシツ</t>
    </rPh>
    <rPh sb="5" eb="7">
      <t>センコウ</t>
    </rPh>
    <rPh sb="7" eb="9">
      <t>ブンヤ</t>
    </rPh>
    <phoneticPr fontId="2"/>
  </si>
  <si>
    <t>共同研究者</t>
    <rPh sb="0" eb="2">
      <t>キョウドウ</t>
    </rPh>
    <rPh sb="2" eb="5">
      <t>ケンキュウシャ</t>
    </rPh>
    <phoneticPr fontId="2"/>
  </si>
  <si>
    <t>委員選考参考事項</t>
    <phoneticPr fontId="2"/>
  </si>
  <si>
    <t>090-XXXX-XXXX</t>
    <phoneticPr fontId="2"/>
  </si>
  <si>
    <t>XXX@m.u-tokyo.ac.jp</t>
    <phoneticPr fontId="2"/>
  </si>
  <si>
    <t>XXX、YYY、ZZZ</t>
    <phoneticPr fontId="2"/>
  </si>
  <si>
    <r>
      <t>指導教員/Supervisor</t>
    </r>
    <r>
      <rPr>
        <b/>
        <sz val="8"/>
        <color theme="1"/>
        <rFont val="ＭＳ Ｐゴシック"/>
        <family val="3"/>
        <charset val="128"/>
        <scheme val="minor"/>
      </rPr>
      <t xml:space="preserve">
※必ず学籍上の指導教員とすること</t>
    </r>
    <rPh sb="0" eb="2">
      <t>シドウ</t>
    </rPh>
    <rPh sb="2" eb="4">
      <t>キョウイン</t>
    </rPh>
    <rPh sb="17" eb="18">
      <t>カナラ</t>
    </rPh>
    <rPh sb="19" eb="21">
      <t>ガクセキ</t>
    </rPh>
    <rPh sb="21" eb="22">
      <t>ジョウ</t>
    </rPh>
    <rPh sb="23" eb="25">
      <t>シドウ</t>
    </rPh>
    <rPh sb="25" eb="27">
      <t>キョウイン</t>
    </rPh>
    <phoneticPr fontId="2"/>
  </si>
  <si>
    <t>フリガナ/Name in Katakana</t>
    <phoneticPr fontId="2"/>
  </si>
  <si>
    <t>※紙媒体及び電子データ両方の提出が必要です/Both an electronic data and the printed out copy should be submitted</t>
    <rPh sb="1" eb="2">
      <t>カミ</t>
    </rPh>
    <rPh sb="2" eb="4">
      <t>バイタイ</t>
    </rPh>
    <rPh sb="4" eb="5">
      <t>オヨ</t>
    </rPh>
    <rPh sb="6" eb="8">
      <t>デンシ</t>
    </rPh>
    <rPh sb="11" eb="13">
      <t>リョウホウ</t>
    </rPh>
    <rPh sb="14" eb="16">
      <t>テイシュツ</t>
    </rPh>
    <rPh sb="17" eb="19">
      <t>ヒツヨウ</t>
    </rPh>
    <phoneticPr fontId="2"/>
  </si>
  <si>
    <t>　 太枠の中を入力してください/Please fill in the bold-framed area</t>
    <rPh sb="2" eb="4">
      <t>フトワク</t>
    </rPh>
    <rPh sb="5" eb="6">
      <t>ナカ</t>
    </rPh>
    <rPh sb="7" eb="9">
      <t>ニュウリョク</t>
    </rPh>
    <phoneticPr fontId="2"/>
  </si>
  <si>
    <t>社会医学専攻兼担</t>
  </si>
  <si>
    <t>生体物理医学専攻兼担</t>
  </si>
  <si>
    <t>金　吉晴</t>
  </si>
  <si>
    <t>精神保健政策学</t>
  </si>
  <si>
    <t>西　大輔</t>
  </si>
  <si>
    <t>井筒　節</t>
  </si>
  <si>
    <t>スキンケアサイエンス</t>
  </si>
  <si>
    <t>グローバルナーシングリサーチセンター</t>
  </si>
  <si>
    <t>高木　大資</t>
  </si>
  <si>
    <t>中澤　栄輔</t>
  </si>
  <si>
    <t>今村　幸太郎</t>
  </si>
  <si>
    <t>玉井　奈緒</t>
  </si>
  <si>
    <t>野崎　智義</t>
  </si>
  <si>
    <t>名西　恵子</t>
  </si>
  <si>
    <t>栗原　裕基</t>
  </si>
  <si>
    <t>白髭　克彦</t>
  </si>
  <si>
    <t>村上　誠</t>
  </si>
  <si>
    <t>脳神経医学専攻兼担</t>
  </si>
  <si>
    <t>洲崎　悦生</t>
  </si>
  <si>
    <t>科－微生物学（エイズワクチン開発担当分野/本務先：国立感染症研究所）</t>
  </si>
  <si>
    <t>科－人体病理学・病理診断学（人癌病因遺伝子分野）</t>
  </si>
  <si>
    <t>内科学専攻兼担</t>
  </si>
  <si>
    <t>科－分子病理学（ゲノム医科学分野）</t>
  </si>
  <si>
    <t>科－分子病理学（分子シグナル制御分野）</t>
  </si>
  <si>
    <t>田原　秀晃</t>
  </si>
  <si>
    <t>科－微生物学（ウイルス感染分野）</t>
  </si>
  <si>
    <t>内田　宏昭</t>
  </si>
  <si>
    <t>江幡　正悟</t>
  </si>
  <si>
    <t>健康科学・看護学専攻兼担</t>
  </si>
  <si>
    <t>阿部　修</t>
  </si>
  <si>
    <t>林　直人</t>
  </si>
  <si>
    <t>核医学</t>
  </si>
  <si>
    <t>古田　寿宏</t>
  </si>
  <si>
    <t>渡谷　岳行</t>
  </si>
  <si>
    <t>附属病院長</t>
  </si>
  <si>
    <t>外科学専攻兼担</t>
  </si>
  <si>
    <t>戸田　達史</t>
  </si>
  <si>
    <t>バリアフリー－精神医学</t>
  </si>
  <si>
    <t>岩﨑　真一</t>
  </si>
  <si>
    <t>三井　純</t>
  </si>
  <si>
    <t>分子細胞生物学専攻兼担</t>
  </si>
  <si>
    <t>国際保健学専攻兼担</t>
  </si>
  <si>
    <t>李　廷秀</t>
  </si>
  <si>
    <t>公衆衛生学（博士課程リーディングプログラムGSDM）</t>
  </si>
  <si>
    <t>河添　悦昌</t>
  </si>
  <si>
    <t>臨床医工学（バイオエンジニアリング）</t>
  </si>
  <si>
    <t>病因・病理学専攻兼担</t>
  </si>
  <si>
    <t>生殖・発達・加齢医学専攻兼担</t>
  </si>
  <si>
    <t>藤尾　圭志</t>
  </si>
  <si>
    <t>アレルギー・リウマチ学</t>
  </si>
  <si>
    <t>吉内　一浩</t>
  </si>
  <si>
    <t>ストレス防御・心身医学</t>
  </si>
  <si>
    <t>堤　武也</t>
  </si>
  <si>
    <t>奥川　周</t>
  </si>
  <si>
    <t>平田　喜裕</t>
  </si>
  <si>
    <t>科－消化器内科学（先端ゲノム医学）</t>
  </si>
  <si>
    <t>岡村　僚久</t>
  </si>
  <si>
    <t>岩部　真人</t>
  </si>
  <si>
    <t>脇　裕典</t>
  </si>
  <si>
    <t>槙田　紀子</t>
  </si>
  <si>
    <t>内分泌病態学</t>
  </si>
  <si>
    <t>正本　庸介</t>
  </si>
  <si>
    <t>蔵野　信</t>
  </si>
  <si>
    <t>大塚　基之</t>
  </si>
  <si>
    <t>庄田　宏文</t>
  </si>
  <si>
    <t>発達発育学（小児・新生児集中治療部）</t>
  </si>
  <si>
    <t>垣内　五月</t>
  </si>
  <si>
    <t>鈴木　完</t>
  </si>
  <si>
    <t>原田　美由紀</t>
  </si>
  <si>
    <t>平田　陽一郎</t>
  </si>
  <si>
    <t>侵襲代謝・手術医学</t>
  </si>
  <si>
    <t>耳鼻咽喉科・頭頸部外科学</t>
  </si>
  <si>
    <t>森村　尚登</t>
  </si>
  <si>
    <t>救急科学</t>
  </si>
  <si>
    <t>岡崎　睦</t>
  </si>
  <si>
    <t>口腔顎顔面外科学</t>
  </si>
  <si>
    <t>田倉　智之</t>
  </si>
  <si>
    <t>心臓外科学・医療経済学</t>
  </si>
  <si>
    <t>ロコモ予防学講座</t>
  </si>
  <si>
    <t>疋田　温彦</t>
  </si>
  <si>
    <t>愛甲　丞</t>
  </si>
  <si>
    <t>肥満メタボリックケア</t>
  </si>
  <si>
    <t>宮井　尊史</t>
  </si>
  <si>
    <t>安藤　瑞生</t>
  </si>
  <si>
    <t>澤村　裕正</t>
  </si>
  <si>
    <t>末永　英之</t>
  </si>
  <si>
    <t>松原　全宏</t>
  </si>
  <si>
    <t>森　芳映</t>
  </si>
  <si>
    <t>山田　大介</t>
  </si>
  <si>
    <t>田中　敏明</t>
  </si>
  <si>
    <t>高山　利夫</t>
  </si>
  <si>
    <t>管　析</t>
  </si>
  <si>
    <t>田辺　真彦</t>
  </si>
  <si>
    <t>乳腺・内分泌外科学</t>
  </si>
  <si>
    <t>KIM Yoonhee</t>
  </si>
  <si>
    <t>がん細胞情報学</t>
  </si>
  <si>
    <t>工－再生医療工学</t>
  </si>
  <si>
    <t>腎臓内科学（国際診療部）</t>
  </si>
  <si>
    <t>消化管外科学/乳腺・内分泌外科学</t>
  </si>
  <si>
    <t>電話番号
Phone Number</t>
    <rPh sb="0" eb="2">
      <t>デンワ</t>
    </rPh>
    <rPh sb="2" eb="4">
      <t>バンゴウ</t>
    </rPh>
    <phoneticPr fontId="2"/>
  </si>
  <si>
    <t>電子データ受領日</t>
    <rPh sb="0" eb="2">
      <t>デンシ</t>
    </rPh>
    <rPh sb="5" eb="8">
      <t>ジュリョウビ</t>
    </rPh>
    <phoneticPr fontId="2"/>
  </si>
  <si>
    <t>㊞</t>
    <phoneticPr fontId="2"/>
  </si>
  <si>
    <t>備考/Others</t>
    <rPh sb="0" eb="2">
      <t>ビコウ</t>
    </rPh>
    <phoneticPr fontId="2"/>
  </si>
  <si>
    <t>指導教員確認印/Supervisor's Seal
（紙媒体のみ）</t>
    <rPh sb="0" eb="2">
      <t>シドウ</t>
    </rPh>
    <rPh sb="2" eb="4">
      <t>キョウイン</t>
    </rPh>
    <rPh sb="4" eb="7">
      <t>カクニンイン</t>
    </rPh>
    <rPh sb="27" eb="28">
      <t>カミ</t>
    </rPh>
    <rPh sb="28" eb="30">
      <t>バイタイ</t>
    </rPh>
    <phoneticPr fontId="2"/>
  </si>
  <si>
    <t>専攻分野</t>
    <rPh sb="0" eb="2">
      <t>センコウ</t>
    </rPh>
    <rPh sb="2" eb="4">
      <t>ブンヤ</t>
    </rPh>
    <phoneticPr fontId="2"/>
  </si>
  <si>
    <t>備考</t>
    <rPh sb="0" eb="2">
      <t>ビコウ</t>
    </rPh>
    <phoneticPr fontId="2"/>
  </si>
  <si>
    <t>フリガナ</t>
    <phoneticPr fontId="2"/>
  </si>
  <si>
    <t>専攻/Department</t>
    <rPh sb="0" eb="2">
      <t>センコウ</t>
    </rPh>
    <phoneticPr fontId="2"/>
  </si>
  <si>
    <t>共同研究者
Research Collaborator</t>
    <rPh sb="0" eb="2">
      <t>キョウドウ</t>
    </rPh>
    <rPh sb="2" eb="5">
      <t>ケンキュウシャ</t>
    </rPh>
    <phoneticPr fontId="2"/>
  </si>
  <si>
    <t>大学院係受領日</t>
    <rPh sb="0" eb="3">
      <t>ダイガクイン</t>
    </rPh>
    <rPh sb="3" eb="4">
      <t>ガカリ</t>
    </rPh>
    <rPh sb="4" eb="7">
      <t>ジュリョウビ</t>
    </rPh>
    <phoneticPr fontId="2"/>
  </si>
  <si>
    <t>〔2019年度（2020年3月）修了予定者　博士論文題目届/Doctoral Dissertation Title Form〕</t>
    <rPh sb="5" eb="7">
      <t>ネンド</t>
    </rPh>
    <rPh sb="12" eb="13">
      <t>ネン</t>
    </rPh>
    <rPh sb="14" eb="15">
      <t>ガツ</t>
    </rPh>
    <rPh sb="16" eb="18">
      <t>シュウリョウ</t>
    </rPh>
    <rPh sb="18" eb="21">
      <t>ヨテイシャ</t>
    </rPh>
    <rPh sb="22" eb="24">
      <t>ハカセ</t>
    </rPh>
    <rPh sb="24" eb="26">
      <t>ロンブン</t>
    </rPh>
    <rPh sb="26" eb="28">
      <t>ダイモク</t>
    </rPh>
    <rPh sb="28" eb="29">
      <t>トド</t>
    </rPh>
    <phoneticPr fontId="2"/>
  </si>
  <si>
    <t>2019年9月　　 　日</t>
    <rPh sb="4" eb="5">
      <t>ネン</t>
    </rPh>
    <rPh sb="6" eb="7">
      <t>ガツ</t>
    </rPh>
    <rPh sb="11" eb="12">
      <t>ニチ</t>
    </rPh>
    <phoneticPr fontId="2"/>
  </si>
  <si>
    <t>2019年9月　 　　日</t>
    <rPh sb="4" eb="5">
      <t>ネン</t>
    </rPh>
    <rPh sb="6" eb="7">
      <t>ガツ</t>
    </rPh>
    <rPh sb="11" eb="12">
      <t>ニチ</t>
    </rPh>
    <phoneticPr fontId="2"/>
  </si>
  <si>
    <r>
      <rPr>
        <b/>
        <sz val="11"/>
        <color theme="1"/>
        <rFont val="ＭＳ Ｐゴシック"/>
        <family val="3"/>
        <charset val="128"/>
        <scheme val="minor"/>
      </rPr>
      <t>論文題目
Dissertation Title</t>
    </r>
    <r>
      <rPr>
        <sz val="11"/>
        <color theme="1"/>
        <rFont val="ＭＳ Ｐゴシック"/>
        <family val="2"/>
        <charset val="128"/>
        <scheme val="minor"/>
      </rPr>
      <t xml:space="preserve">
</t>
    </r>
    <r>
      <rPr>
        <sz val="9"/>
        <color theme="1"/>
        <rFont val="ＭＳ Ｐゴシック"/>
        <family val="3"/>
        <charset val="128"/>
        <scheme val="minor"/>
      </rPr>
      <t xml:space="preserve"> （論文題目が</t>
    </r>
    <r>
      <rPr>
        <u/>
        <sz val="9"/>
        <color theme="1"/>
        <rFont val="ＭＳ Ｐゴシック"/>
        <family val="3"/>
        <charset val="128"/>
        <scheme val="minor"/>
      </rPr>
      <t>英語の場合には</t>
    </r>
    <r>
      <rPr>
        <sz val="9"/>
        <color theme="1"/>
        <rFont val="ＭＳ Ｐゴシック"/>
        <family val="3"/>
        <charset val="128"/>
        <scheme val="minor"/>
      </rPr>
      <t>、和訳を括弧書きで付けてください。/Add the Japanese translation of the title in parenthesis.）</t>
    </r>
    <rPh sb="0" eb="2">
      <t>ロンブン</t>
    </rPh>
    <rPh sb="2" eb="4">
      <t>ダイモク</t>
    </rPh>
    <rPh sb="26" eb="28">
      <t>ロンブン</t>
    </rPh>
    <rPh sb="28" eb="30">
      <t>ダイモク</t>
    </rPh>
    <rPh sb="31" eb="33">
      <t>エイゴ</t>
    </rPh>
    <rPh sb="39" eb="41">
      <t>ワヤク</t>
    </rPh>
    <rPh sb="42" eb="45">
      <t>カッコガ</t>
    </rPh>
    <rPh sb="47" eb="48">
      <t>ツ</t>
    </rPh>
    <phoneticPr fontId="2"/>
  </si>
  <si>
    <t>指導教員</t>
    <rPh sb="0" eb="2">
      <t>シドウ</t>
    </rPh>
    <rPh sb="2" eb="4">
      <t>キョウイン</t>
    </rPh>
    <phoneticPr fontId="2"/>
  </si>
  <si>
    <t>Analysis of XXX...（○○○...についての解析）</t>
    <rPh sb="30" eb="32">
      <t>カイセキ</t>
    </rPh>
    <phoneticPr fontId="2"/>
  </si>
  <si>
    <t>審査委員候補者
（推薦順位順）/
Candidates of Examination Committee Member</t>
    <phoneticPr fontId="2"/>
  </si>
  <si>
    <t>教員コード</t>
    <rPh sb="0" eb="2">
      <t>キョウイン</t>
    </rPh>
    <phoneticPr fontId="8"/>
  </si>
  <si>
    <t>専攻名</t>
  </si>
  <si>
    <t>職名</t>
    <rPh sb="0" eb="2">
      <t>ショクメイ</t>
    </rPh>
    <phoneticPr fontId="8"/>
  </si>
  <si>
    <t>氏名</t>
    <rPh sb="0" eb="2">
      <t>シメイ</t>
    </rPh>
    <phoneticPr fontId="8"/>
  </si>
  <si>
    <t>所属教室（専攻分野）</t>
    <rPh sb="0" eb="2">
      <t>ショゾク</t>
    </rPh>
    <rPh sb="2" eb="4">
      <t>キョウシツ</t>
    </rPh>
    <rPh sb="5" eb="7">
      <t>センコウ</t>
    </rPh>
    <rPh sb="7" eb="9">
      <t>ブンヤ</t>
    </rPh>
    <phoneticPr fontId="8"/>
  </si>
  <si>
    <t>備考</t>
  </si>
  <si>
    <t>奥原　剛</t>
    <rPh sb="0" eb="2">
      <t>オクハラ</t>
    </rPh>
    <rPh sb="3" eb="4">
      <t>ツヨシ</t>
    </rPh>
    <phoneticPr fontId="3"/>
  </si>
  <si>
    <t>医療コミュニケーション学</t>
    <rPh sb="0" eb="2">
      <t>イリョウ</t>
    </rPh>
    <rPh sb="11" eb="12">
      <t>ガク</t>
    </rPh>
    <phoneticPr fontId="3"/>
  </si>
  <si>
    <t>特任准教授</t>
    <rPh sb="2" eb="5">
      <t>ジュンキョウジュ</t>
    </rPh>
    <phoneticPr fontId="8"/>
  </si>
  <si>
    <t>老年看護学/創傷看護学(イメージング看護学)</t>
    <rPh sb="0" eb="2">
      <t>ロウネン</t>
    </rPh>
    <rPh sb="2" eb="5">
      <t>カンゴガク</t>
    </rPh>
    <rPh sb="6" eb="7">
      <t>ツク</t>
    </rPh>
    <rPh sb="7" eb="8">
      <t>キズ</t>
    </rPh>
    <rPh sb="8" eb="11">
      <t>カンゴガク</t>
    </rPh>
    <rPh sb="18" eb="21">
      <t>カンゴガク</t>
    </rPh>
    <phoneticPr fontId="3"/>
  </si>
  <si>
    <t>松本　勝</t>
    <rPh sb="0" eb="2">
      <t>マツモト</t>
    </rPh>
    <rPh sb="3" eb="4">
      <t>マサ</t>
    </rPh>
    <phoneticPr fontId="1"/>
  </si>
  <si>
    <t>老年看護学/創傷看護学(イメージング看護学)</t>
  </si>
  <si>
    <t>臺　美佐子</t>
    <rPh sb="0" eb="1">
      <t>ダイ</t>
    </rPh>
    <rPh sb="2" eb="5">
      <t>ミサコ</t>
    </rPh>
    <phoneticPr fontId="1"/>
  </si>
  <si>
    <t>老年看護学/創傷看護学(スキンケアサイエンス)</t>
    <rPh sb="0" eb="2">
      <t>ロウネン</t>
    </rPh>
    <rPh sb="2" eb="5">
      <t>カンゴガク</t>
    </rPh>
    <rPh sb="6" eb="7">
      <t>ツク</t>
    </rPh>
    <rPh sb="7" eb="8">
      <t>キズ</t>
    </rPh>
    <rPh sb="8" eb="11">
      <t>カンゴガク</t>
    </rPh>
    <phoneticPr fontId="3"/>
  </si>
  <si>
    <t>藤本　明洋</t>
    <rPh sb="0" eb="2">
      <t>フジモト</t>
    </rPh>
    <rPh sb="3" eb="4">
      <t>ア</t>
    </rPh>
    <rPh sb="4" eb="5">
      <t>ヨウ</t>
    </rPh>
    <phoneticPr fontId="1"/>
  </si>
  <si>
    <t>人類遺伝学</t>
    <rPh sb="0" eb="2">
      <t>ジンルイ</t>
    </rPh>
    <rPh sb="2" eb="5">
      <t>イデンガク</t>
    </rPh>
    <phoneticPr fontId="8"/>
  </si>
  <si>
    <t>国際保健学</t>
    <rPh sb="0" eb="2">
      <t>コクサイ</t>
    </rPh>
    <rPh sb="2" eb="5">
      <t>ホケンガク</t>
    </rPh>
    <phoneticPr fontId="8"/>
  </si>
  <si>
    <t>発達医科学（国際環境疫学）</t>
    <rPh sb="0" eb="2">
      <t>ハッタツ</t>
    </rPh>
    <rPh sb="2" eb="5">
      <t>イカガク</t>
    </rPh>
    <rPh sb="6" eb="8">
      <t>コクサイ</t>
    </rPh>
    <rPh sb="8" eb="10">
      <t>カンキョウ</t>
    </rPh>
    <rPh sb="10" eb="12">
      <t>エキガク</t>
    </rPh>
    <phoneticPr fontId="8"/>
  </si>
  <si>
    <t>小西　祥子</t>
    <rPh sb="0" eb="2">
      <t>コニシ</t>
    </rPh>
    <rPh sb="3" eb="5">
      <t>ショウコ</t>
    </rPh>
    <phoneticPr fontId="8"/>
  </si>
  <si>
    <t>人類生態学</t>
    <rPh sb="0" eb="2">
      <t>ジンルイ</t>
    </rPh>
    <rPh sb="2" eb="4">
      <t>セイタイ</t>
    </rPh>
    <rPh sb="4" eb="5">
      <t>ガク</t>
    </rPh>
    <phoneticPr fontId="8"/>
  </si>
  <si>
    <t>国際疫学（国際交流室）</t>
    <rPh sb="5" eb="7">
      <t>コクサイ</t>
    </rPh>
    <rPh sb="7" eb="10">
      <t>コウリュウシツ</t>
    </rPh>
    <phoneticPr fontId="8"/>
  </si>
  <si>
    <t>R2.3.31退職予定</t>
    <rPh sb="7" eb="9">
      <t>タイショク</t>
    </rPh>
    <rPh sb="9" eb="11">
      <t>ヨテイ</t>
    </rPh>
    <phoneticPr fontId="3"/>
  </si>
  <si>
    <t>国際地域保健学（国際交流室）</t>
    <rPh sb="0" eb="2">
      <t>コクサイ</t>
    </rPh>
    <rPh sb="2" eb="4">
      <t>チイキ</t>
    </rPh>
    <rPh sb="4" eb="7">
      <t>ホケンガク</t>
    </rPh>
    <phoneticPr fontId="8"/>
  </si>
  <si>
    <t>定－神経細胞生物学（ゲノム情報解析研究分野）</t>
    <rPh sb="0" eb="1">
      <t>サダム</t>
    </rPh>
    <phoneticPr fontId="8"/>
  </si>
  <si>
    <t>定量生命科学研究所長</t>
    <rPh sb="0" eb="2">
      <t>テイリョウ</t>
    </rPh>
    <rPh sb="2" eb="4">
      <t>セイメイ</t>
    </rPh>
    <rPh sb="4" eb="6">
      <t>カガク</t>
    </rPh>
    <phoneticPr fontId="8"/>
  </si>
  <si>
    <t>酒井　寿郎</t>
    <rPh sb="0" eb="2">
      <t>サカイ</t>
    </rPh>
    <phoneticPr fontId="8"/>
  </si>
  <si>
    <t>疾患生命工学センター（分子生物学/細胞情報学）</t>
  </si>
  <si>
    <t>和田　洋一郎</t>
    <rPh sb="0" eb="2">
      <t>ワダ</t>
    </rPh>
    <rPh sb="3" eb="6">
      <t>ヨウイチロウ</t>
    </rPh>
    <phoneticPr fontId="8"/>
  </si>
  <si>
    <t>ア－代謝生理化学（研究開発部）</t>
    <rPh sb="0" eb="2">
      <t>ケンキュウカイハツブ</t>
    </rPh>
    <phoneticPr fontId="3"/>
  </si>
  <si>
    <t>中西　真</t>
    <rPh sb="0" eb="2">
      <t>ナカニシ</t>
    </rPh>
    <rPh sb="3" eb="4">
      <t>マコト</t>
    </rPh>
    <phoneticPr fontId="8"/>
  </si>
  <si>
    <t>科－分子生物学（癌防御シグナル分野）</t>
  </si>
  <si>
    <t>DANEV RADOSTIN STOYANOV</t>
  </si>
  <si>
    <t>先端構造学</t>
  </si>
  <si>
    <t>黒田　真也</t>
    <rPh sb="0" eb="2">
      <t>クロダ</t>
    </rPh>
    <rPh sb="3" eb="4">
      <t>マ</t>
    </rPh>
    <rPh sb="4" eb="5">
      <t>ナリ</t>
    </rPh>
    <phoneticPr fontId="8"/>
  </si>
  <si>
    <t>理－分子生物学（生物化学講座）</t>
    <rPh sb="2" eb="4">
      <t>ブンシ</t>
    </rPh>
    <rPh sb="4" eb="7">
      <t>セイブツガク</t>
    </rPh>
    <phoneticPr fontId="8"/>
  </si>
  <si>
    <t>小田　吉哉</t>
    <rPh sb="0" eb="2">
      <t>オダ</t>
    </rPh>
    <rPh sb="3" eb="5">
      <t>ヨシナリ</t>
    </rPh>
    <phoneticPr fontId="1"/>
  </si>
  <si>
    <t>細胞情報学（リピドミクス講座）</t>
    <rPh sb="0" eb="2">
      <t>サイボウ</t>
    </rPh>
    <rPh sb="2" eb="5">
      <t>ジョウホウガク</t>
    </rPh>
    <rPh sb="12" eb="14">
      <t>コウザ</t>
    </rPh>
    <phoneticPr fontId="8"/>
  </si>
  <si>
    <t>連携教授</t>
    <rPh sb="0" eb="2">
      <t>レンケイ</t>
    </rPh>
    <phoneticPr fontId="8"/>
  </si>
  <si>
    <t>准教授</t>
    <rPh sb="0" eb="3">
      <t>ジュンキョウジュ</t>
    </rPh>
    <phoneticPr fontId="8"/>
  </si>
  <si>
    <t>奥山　輝大</t>
    <rPh sb="0" eb="2">
      <t>オクヤマ</t>
    </rPh>
    <rPh sb="3" eb="5">
      <t>テルヒロ</t>
    </rPh>
    <phoneticPr fontId="8"/>
  </si>
  <si>
    <t>定－神経細胞生物学（行動神経科学研究分野）</t>
    <rPh sb="0" eb="1">
      <t>サダム</t>
    </rPh>
    <rPh sb="10" eb="12">
      <t>コウドウ</t>
    </rPh>
    <rPh sb="12" eb="14">
      <t>シンケイ</t>
    </rPh>
    <rPh sb="14" eb="16">
      <t>カガク</t>
    </rPh>
    <rPh sb="16" eb="18">
      <t>ケンキュウ</t>
    </rPh>
    <rPh sb="18" eb="20">
      <t>ブンヤ</t>
    </rPh>
    <phoneticPr fontId="8"/>
  </si>
  <si>
    <t>特任准教授</t>
    <rPh sb="0" eb="2">
      <t>トクニン</t>
    </rPh>
    <rPh sb="2" eb="5">
      <t>ジュンキョウジュ</t>
    </rPh>
    <phoneticPr fontId="8"/>
  </si>
  <si>
    <t>齊藤　知恵子</t>
    <rPh sb="0" eb="2">
      <t>サイトウ</t>
    </rPh>
    <rPh sb="3" eb="6">
      <t>チエコ</t>
    </rPh>
    <phoneticPr fontId="3"/>
  </si>
  <si>
    <t>分子生物学</t>
    <rPh sb="0" eb="2">
      <t>ブンシ</t>
    </rPh>
    <rPh sb="2" eb="5">
      <t>セイブツガク</t>
    </rPh>
    <phoneticPr fontId="3"/>
  </si>
  <si>
    <t>安東　英明</t>
    <rPh sb="0" eb="2">
      <t>アンドウ</t>
    </rPh>
    <rPh sb="3" eb="5">
      <t>ヒデアキ</t>
    </rPh>
    <phoneticPr fontId="8"/>
  </si>
  <si>
    <t>須谷　尚史</t>
    <rPh sb="0" eb="2">
      <t>スタニ</t>
    </rPh>
    <rPh sb="3" eb="4">
      <t>タカシ</t>
    </rPh>
    <phoneticPr fontId="8"/>
  </si>
  <si>
    <t>中戸　隆一郎</t>
    <rPh sb="0" eb="2">
      <t>ナカト</t>
    </rPh>
    <rPh sb="3" eb="6">
      <t>リュウイチロウ</t>
    </rPh>
    <phoneticPr fontId="1"/>
  </si>
  <si>
    <t>武富　芳隆</t>
    <rPh sb="0" eb="2">
      <t>タケトミ</t>
    </rPh>
    <rPh sb="3" eb="5">
      <t>ヨシタカ</t>
    </rPh>
    <phoneticPr fontId="1"/>
  </si>
  <si>
    <t>細胞情報学</t>
  </si>
  <si>
    <t>特任講師</t>
    <rPh sb="0" eb="1">
      <t>トク</t>
    </rPh>
    <rPh sb="1" eb="2">
      <t>ニン</t>
    </rPh>
    <phoneticPr fontId="8"/>
  </si>
  <si>
    <t>本田　郁子</t>
    <rPh sb="0" eb="2">
      <t>ホンダ</t>
    </rPh>
    <rPh sb="3" eb="5">
      <t>イクコ</t>
    </rPh>
    <phoneticPr fontId="8"/>
  </si>
  <si>
    <t>加藤　忠史</t>
    <rPh sb="0" eb="2">
      <t>カトウ</t>
    </rPh>
    <rPh sb="3" eb="4">
      <t>タダシ</t>
    </rPh>
    <rPh sb="4" eb="5">
      <t>フミ</t>
    </rPh>
    <phoneticPr fontId="8"/>
  </si>
  <si>
    <t>脳機能動態学</t>
    <rPh sb="0" eb="1">
      <t>ノウ</t>
    </rPh>
    <rPh sb="1" eb="3">
      <t>キノウ</t>
    </rPh>
    <rPh sb="3" eb="5">
      <t>ドウタイ</t>
    </rPh>
    <rPh sb="5" eb="6">
      <t>ガク</t>
    </rPh>
    <phoneticPr fontId="8"/>
  </si>
  <si>
    <t>講師</t>
    <rPh sb="0" eb="2">
      <t>コウシ</t>
    </rPh>
    <phoneticPr fontId="8"/>
  </si>
  <si>
    <t>松井　鉄平</t>
    <rPh sb="0" eb="2">
      <t>マツイ</t>
    </rPh>
    <rPh sb="3" eb="4">
      <t>テツ</t>
    </rPh>
    <rPh sb="4" eb="5">
      <t>タイラ</t>
    </rPh>
    <phoneticPr fontId="1"/>
  </si>
  <si>
    <t>統合生理学</t>
    <rPh sb="0" eb="2">
      <t>トウゴウ</t>
    </rPh>
    <rPh sb="2" eb="5">
      <t>セイリガク</t>
    </rPh>
    <phoneticPr fontId="1"/>
  </si>
  <si>
    <t>上阪　直史</t>
    <rPh sb="0" eb="2">
      <t>ウエサカ</t>
    </rPh>
    <rPh sb="3" eb="5">
      <t>ナオフミ</t>
    </rPh>
    <phoneticPr fontId="8"/>
  </si>
  <si>
    <t>神経生理学</t>
    <rPh sb="0" eb="2">
      <t>シンケイ</t>
    </rPh>
    <rPh sb="2" eb="5">
      <t>セイリガク</t>
    </rPh>
    <phoneticPr fontId="8"/>
  </si>
  <si>
    <t>柳下　祥</t>
    <rPh sb="0" eb="2">
      <t>ヤギシタ</t>
    </rPh>
    <rPh sb="3" eb="4">
      <t>ショウ</t>
    </rPh>
    <phoneticPr fontId="8"/>
  </si>
  <si>
    <t>構造生理学</t>
    <rPh sb="0" eb="2">
      <t>コウゾウ</t>
    </rPh>
    <rPh sb="2" eb="5">
      <t>セイリガク</t>
    </rPh>
    <phoneticPr fontId="8"/>
  </si>
  <si>
    <t>病因・病理学</t>
    <rPh sb="0" eb="2">
      <t>ビョウイン</t>
    </rPh>
    <phoneticPr fontId="8"/>
  </si>
  <si>
    <t>教授</t>
    <rPh sb="0" eb="2">
      <t>キョウジュ</t>
    </rPh>
    <phoneticPr fontId="8"/>
  </si>
  <si>
    <t>新藏　礼子</t>
    <rPh sb="0" eb="2">
      <t>シンクラ</t>
    </rPh>
    <rPh sb="3" eb="5">
      <t>レイコ</t>
    </rPh>
    <phoneticPr fontId="8"/>
  </si>
  <si>
    <t>定－免疫学（免疫・感染制御研究分野）</t>
    <rPh sb="0" eb="1">
      <t>サダム</t>
    </rPh>
    <rPh sb="2" eb="5">
      <t>メンエキガク</t>
    </rPh>
    <rPh sb="6" eb="8">
      <t>メンエキ</t>
    </rPh>
    <rPh sb="9" eb="11">
      <t>カンセン</t>
    </rPh>
    <rPh sb="11" eb="13">
      <t>セイギョ</t>
    </rPh>
    <rPh sb="13" eb="15">
      <t>ケンキュウ</t>
    </rPh>
    <rPh sb="15" eb="17">
      <t>ブンヤ</t>
    </rPh>
    <phoneticPr fontId="8"/>
  </si>
  <si>
    <t>岩間　厚志</t>
    <rPh sb="0" eb="2">
      <t>イワマ</t>
    </rPh>
    <rPh sb="3" eb="4">
      <t>アツ</t>
    </rPh>
    <rPh sb="4" eb="5">
      <t>ココロザシ</t>
    </rPh>
    <phoneticPr fontId="8"/>
  </si>
  <si>
    <t>科－免疫学（幹細胞分子医学分野）</t>
    <rPh sb="0" eb="1">
      <t>カ</t>
    </rPh>
    <rPh sb="2" eb="5">
      <t>メンエキガク</t>
    </rPh>
    <rPh sb="6" eb="9">
      <t>カンサイボウ</t>
    </rPh>
    <rPh sb="9" eb="11">
      <t>ブンシ</t>
    </rPh>
    <rPh sb="11" eb="13">
      <t>イガク</t>
    </rPh>
    <rPh sb="13" eb="15">
      <t>ブンヤ</t>
    </rPh>
    <phoneticPr fontId="8"/>
  </si>
  <si>
    <t>山田　泰広</t>
    <rPh sb="0" eb="2">
      <t>ヤマダ</t>
    </rPh>
    <rPh sb="3" eb="5">
      <t>ヤスヒロ</t>
    </rPh>
    <phoneticPr fontId="8"/>
  </si>
  <si>
    <t>科－分子病理学（先進病態モデル研究分野）</t>
    <rPh sb="0" eb="1">
      <t>カ</t>
    </rPh>
    <rPh sb="2" eb="4">
      <t>ブンシ</t>
    </rPh>
    <rPh sb="4" eb="7">
      <t>ビョウリガク</t>
    </rPh>
    <rPh sb="8" eb="10">
      <t>センシン</t>
    </rPh>
    <rPh sb="10" eb="12">
      <t>ビョウタイ</t>
    </rPh>
    <rPh sb="15" eb="17">
      <t>ケンキュウ</t>
    </rPh>
    <rPh sb="17" eb="19">
      <t>ブンヤ</t>
    </rPh>
    <phoneticPr fontId="8"/>
  </si>
  <si>
    <t>医科学研究所長</t>
    <rPh sb="0" eb="3">
      <t>イカガク</t>
    </rPh>
    <rPh sb="3" eb="6">
      <t>ケンキュウジョ</t>
    </rPh>
    <rPh sb="6" eb="7">
      <t>チョウ</t>
    </rPh>
    <phoneticPr fontId="3"/>
  </si>
  <si>
    <t>谷口　英樹</t>
    <rPh sb="0" eb="2">
      <t>タニグチ</t>
    </rPh>
    <rPh sb="3" eb="5">
      <t>ヒデキ</t>
    </rPh>
    <phoneticPr fontId="8"/>
  </si>
  <si>
    <t>科－外科病理学（幹細胞治療研究センター部門）</t>
    <rPh sb="2" eb="4">
      <t>ゲカ</t>
    </rPh>
    <rPh sb="4" eb="6">
      <t>ビョウリ</t>
    </rPh>
    <rPh sb="6" eb="7">
      <t>ガク</t>
    </rPh>
    <rPh sb="19" eb="21">
      <t>ブモン</t>
    </rPh>
    <phoneticPr fontId="8"/>
  </si>
  <si>
    <t>石井　健</t>
    <rPh sb="0" eb="2">
      <t>イシイ</t>
    </rPh>
    <rPh sb="3" eb="4">
      <t>ケン</t>
    </rPh>
    <phoneticPr fontId="3"/>
  </si>
  <si>
    <t>科－免疫学（感染・免疫部門）</t>
    <rPh sb="0" eb="1">
      <t>カ</t>
    </rPh>
    <rPh sb="2" eb="5">
      <t>メンエキガク</t>
    </rPh>
    <rPh sb="6" eb="8">
      <t>カンセン</t>
    </rPh>
    <rPh sb="9" eb="11">
      <t>メンエキ</t>
    </rPh>
    <rPh sb="11" eb="13">
      <t>ブモン</t>
    </rPh>
    <phoneticPr fontId="3"/>
  </si>
  <si>
    <t>病因・病理学</t>
    <rPh sb="0" eb="2">
      <t>ビョウイン</t>
    </rPh>
    <rPh sb="3" eb="6">
      <t>ビョ</t>
    </rPh>
    <phoneticPr fontId="3"/>
  </si>
  <si>
    <t>教授</t>
    <rPh sb="0" eb="2">
      <t>キョ</t>
    </rPh>
    <phoneticPr fontId="3"/>
  </si>
  <si>
    <t>COBAN Cevayir</t>
  </si>
  <si>
    <t>特任教授</t>
    <rPh sb="0" eb="2">
      <t>トクニン</t>
    </rPh>
    <rPh sb="2" eb="4">
      <t>キョウジュ</t>
    </rPh>
    <phoneticPr fontId="8"/>
  </si>
  <si>
    <t>人体病理学（次世代病理情報連携学講座）</t>
  </si>
  <si>
    <t>特任教授</t>
    <rPh sb="0" eb="2">
      <t>トクニン</t>
    </rPh>
    <phoneticPr fontId="8"/>
  </si>
  <si>
    <t>科－分子病理学（がん生体分子治療社会連携研究部門）</t>
    <rPh sb="2" eb="4">
      <t>ブンシ</t>
    </rPh>
    <rPh sb="4" eb="6">
      <t>ビョウリ</t>
    </rPh>
    <phoneticPr fontId="8"/>
  </si>
  <si>
    <t>齋藤　伸一郎</t>
    <rPh sb="0" eb="2">
      <t>サイトウ</t>
    </rPh>
    <rPh sb="3" eb="6">
      <t>シンイチロウ</t>
    </rPh>
    <phoneticPr fontId="3"/>
  </si>
  <si>
    <t>科－免疫学（感染遺伝学分野）</t>
    <rPh sb="0" eb="1">
      <t>カ</t>
    </rPh>
    <rPh sb="2" eb="5">
      <t>メンエキガク</t>
    </rPh>
    <phoneticPr fontId="8"/>
  </si>
  <si>
    <t>佐藤　佳</t>
    <rPh sb="0" eb="2">
      <t>サトウ</t>
    </rPh>
    <rPh sb="3" eb="4">
      <t>ケイ</t>
    </rPh>
    <phoneticPr fontId="3"/>
  </si>
  <si>
    <t>科－感染制御学（システムウイルス学分野）</t>
    <rPh sb="0" eb="1">
      <t>カ</t>
    </rPh>
    <rPh sb="2" eb="4">
      <t>カンセン</t>
    </rPh>
    <rPh sb="4" eb="6">
      <t>セイギョ</t>
    </rPh>
    <rPh sb="6" eb="7">
      <t>ガク</t>
    </rPh>
    <phoneticPr fontId="8"/>
  </si>
  <si>
    <t>関根　圭輔</t>
    <rPh sb="0" eb="1">
      <t>セキ</t>
    </rPh>
    <rPh sb="1" eb="2">
      <t>ネ</t>
    </rPh>
    <rPh sb="3" eb="5">
      <t>ケイスケ</t>
    </rPh>
    <phoneticPr fontId="1"/>
  </si>
  <si>
    <t>科－外科病理学（幹細胞治療研究センター）</t>
    <rPh sb="2" eb="4">
      <t>ゲカ</t>
    </rPh>
    <rPh sb="4" eb="7">
      <t>ビョウリガク</t>
    </rPh>
    <phoneticPr fontId="8"/>
  </si>
  <si>
    <t>先－免疫学（炎症疾患制御分野 ）</t>
    <rPh sb="0" eb="1">
      <t>サキ</t>
    </rPh>
    <phoneticPr fontId="8"/>
  </si>
  <si>
    <t>環境安全研究センター－分子病理学</t>
    <rPh sb="0" eb="2">
      <t>カンキョウ</t>
    </rPh>
    <rPh sb="2" eb="4">
      <t>アンゼン</t>
    </rPh>
    <rPh sb="4" eb="6">
      <t>ケンキュウ</t>
    </rPh>
    <phoneticPr fontId="8"/>
  </si>
  <si>
    <t>阿部　浩幸</t>
    <rPh sb="0" eb="2">
      <t>アベ</t>
    </rPh>
    <rPh sb="3" eb="5">
      <t>ヒロユキ</t>
    </rPh>
    <phoneticPr fontId="8"/>
  </si>
  <si>
    <t>疾患生命工学センター（放射線分子医学）</t>
  </si>
  <si>
    <t>医学系研究科長</t>
    <rPh sb="0" eb="3">
      <t>イガクケイ</t>
    </rPh>
    <rPh sb="3" eb="6">
      <t>ケンキュウカ</t>
    </rPh>
    <rPh sb="6" eb="7">
      <t>チョウ</t>
    </rPh>
    <phoneticPr fontId="3"/>
  </si>
  <si>
    <t>連携教授</t>
    <rPh sb="0" eb="2">
      <t>レンケイ</t>
    </rPh>
    <rPh sb="2" eb="4">
      <t>ネケイキョウジュ</t>
    </rPh>
    <phoneticPr fontId="3"/>
  </si>
  <si>
    <t>村山　正宜</t>
    <rPh sb="0" eb="2">
      <t>ムラヤマ</t>
    </rPh>
    <rPh sb="3" eb="4">
      <t>マサ</t>
    </rPh>
    <rPh sb="4" eb="5">
      <t>ギ</t>
    </rPh>
    <phoneticPr fontId="3"/>
  </si>
  <si>
    <t>神経動態医科学</t>
    <rPh sb="0" eb="2">
      <t>シンケイドウタイ</t>
    </rPh>
    <rPh sb="2" eb="4">
      <t>ドウタイ</t>
    </rPh>
    <rPh sb="4" eb="7">
      <t>イカガク</t>
    </rPh>
    <phoneticPr fontId="3"/>
  </si>
  <si>
    <t>山本 知孝　</t>
    <rPh sb="0" eb="2">
      <t>ヤマモト</t>
    </rPh>
    <rPh sb="3" eb="5">
      <t>トモタカ</t>
    </rPh>
    <phoneticPr fontId="3"/>
  </si>
  <si>
    <t>精神医学</t>
    <rPh sb="2" eb="4">
      <t>イガク</t>
    </rPh>
    <phoneticPr fontId="3"/>
  </si>
  <si>
    <t>藤井　哉</t>
    <rPh sb="0" eb="2">
      <t>フジイ</t>
    </rPh>
    <rPh sb="3" eb="4">
      <t>カナ</t>
    </rPh>
    <phoneticPr fontId="1"/>
  </si>
  <si>
    <t>神経生化学(基礎神経医学講座)</t>
    <rPh sb="0" eb="2">
      <t>シンケイ</t>
    </rPh>
    <rPh sb="2" eb="5">
      <t>セイカガク</t>
    </rPh>
    <phoneticPr fontId="8"/>
  </si>
  <si>
    <t>安藤　俊太郎</t>
    <rPh sb="0" eb="2">
      <t>アンドウ</t>
    </rPh>
    <rPh sb="3" eb="6">
      <t>シュンタロウ</t>
    </rPh>
    <phoneticPr fontId="8"/>
  </si>
  <si>
    <t>精神医学</t>
    <rPh sb="0" eb="2">
      <t>セイシン</t>
    </rPh>
    <rPh sb="2" eb="4">
      <t>イガク</t>
    </rPh>
    <phoneticPr fontId="8"/>
  </si>
  <si>
    <t>作石　かおり</t>
    <rPh sb="0" eb="2">
      <t>サクイシ</t>
    </rPh>
    <phoneticPr fontId="8"/>
  </si>
  <si>
    <t>神経内科学</t>
    <rPh sb="0" eb="2">
      <t>シンケイ</t>
    </rPh>
    <rPh sb="2" eb="5">
      <t>ナイカガク</t>
    </rPh>
    <phoneticPr fontId="8"/>
  </si>
  <si>
    <t>佐竹　渉</t>
    <rPh sb="0" eb="2">
      <t>サタケ</t>
    </rPh>
    <rPh sb="3" eb="4">
      <t>ワタ</t>
    </rPh>
    <phoneticPr fontId="1"/>
  </si>
  <si>
    <t>宮脇　哲</t>
    <rPh sb="0" eb="2">
      <t>ミヤワキ</t>
    </rPh>
    <rPh sb="3" eb="4">
      <t>テツ</t>
    </rPh>
    <phoneticPr fontId="8"/>
  </si>
  <si>
    <t>脳神経外科学</t>
    <rPh sb="5" eb="6">
      <t>ガク</t>
    </rPh>
    <phoneticPr fontId="3"/>
  </si>
  <si>
    <t>並木　繁行</t>
    <rPh sb="0" eb="2">
      <t>ナミキ</t>
    </rPh>
    <rPh sb="3" eb="5">
      <t>シゲユキ</t>
    </rPh>
    <phoneticPr fontId="8"/>
  </si>
  <si>
    <t>神経生物学</t>
    <rPh sb="0" eb="2">
      <t>シンケイ</t>
    </rPh>
    <rPh sb="2" eb="5">
      <t>セイブツガク</t>
    </rPh>
    <phoneticPr fontId="8"/>
  </si>
  <si>
    <t>特任講師</t>
    <rPh sb="0" eb="2">
      <t>トクニン</t>
    </rPh>
    <phoneticPr fontId="3"/>
  </si>
  <si>
    <t>桑原　知樹</t>
    <rPh sb="0" eb="2">
      <t>クワハラ</t>
    </rPh>
    <rPh sb="3" eb="4">
      <t>シ</t>
    </rPh>
    <rPh sb="4" eb="5">
      <t>キ</t>
    </rPh>
    <phoneticPr fontId="3"/>
  </si>
  <si>
    <t>神経病理学</t>
    <rPh sb="0" eb="2">
      <t>シンケイ</t>
    </rPh>
    <rPh sb="2" eb="5">
      <t>ビョウリガク</t>
    </rPh>
    <phoneticPr fontId="3"/>
  </si>
  <si>
    <t>社会医学</t>
    <rPh sb="0" eb="2">
      <t>シャカイ</t>
    </rPh>
    <rPh sb="2" eb="4">
      <t>イガク</t>
    </rPh>
    <phoneticPr fontId="4"/>
  </si>
  <si>
    <t>教授</t>
    <rPh sb="0" eb="2">
      <t>キョウジュ</t>
    </rPh>
    <phoneticPr fontId="4"/>
  </si>
  <si>
    <t>石川　俊平</t>
    <rPh sb="0" eb="2">
      <t>イシカワ</t>
    </rPh>
    <rPh sb="3" eb="5">
      <t>シュンペイ</t>
    </rPh>
    <phoneticPr fontId="4"/>
  </si>
  <si>
    <t>衛生学</t>
    <rPh sb="0" eb="3">
      <t>エイセイガク</t>
    </rPh>
    <phoneticPr fontId="4"/>
  </si>
  <si>
    <t>社会医学</t>
    <rPh sb="0" eb="2">
      <t>シャカイ</t>
    </rPh>
    <rPh sb="2" eb="4">
      <t>イガク</t>
    </rPh>
    <phoneticPr fontId="8"/>
  </si>
  <si>
    <t>連携教授</t>
    <rPh sb="0" eb="4">
      <t>レンケイキョウジュ</t>
    </rPh>
    <phoneticPr fontId="8"/>
  </si>
  <si>
    <t>がん疫学</t>
    <rPh sb="2" eb="4">
      <t>エキガク</t>
    </rPh>
    <phoneticPr fontId="8"/>
  </si>
  <si>
    <t>西　大輔</t>
    <rPh sb="0" eb="1">
      <t>ニシ</t>
    </rPh>
    <rPh sb="2" eb="4">
      <t>ダイスケ</t>
    </rPh>
    <phoneticPr fontId="8"/>
  </si>
  <si>
    <t>精神保健学</t>
    <rPh sb="0" eb="2">
      <t>セイシン</t>
    </rPh>
    <rPh sb="2" eb="5">
      <t>ホケンガク</t>
    </rPh>
    <phoneticPr fontId="3"/>
  </si>
  <si>
    <t>健康科学・看護学専攻兼担</t>
    <rPh sb="0" eb="2">
      <t>ケンコウ</t>
    </rPh>
    <rPh sb="2" eb="4">
      <t>カガク</t>
    </rPh>
    <phoneticPr fontId="8"/>
  </si>
  <si>
    <t>加藤　洋人</t>
  </si>
  <si>
    <t>社会医学</t>
    <rPh sb="0" eb="2">
      <t>シャカイ</t>
    </rPh>
    <rPh sb="2" eb="4">
      <t>イガク</t>
    </rPh>
    <phoneticPr fontId="3"/>
  </si>
  <si>
    <t>准教授</t>
    <rPh sb="0" eb="3">
      <t>ジュンキョウジュ</t>
    </rPh>
    <phoneticPr fontId="3"/>
  </si>
  <si>
    <t>高山　智子</t>
    <rPh sb="3" eb="5">
      <t>トモコ</t>
    </rPh>
    <phoneticPr fontId="8"/>
  </si>
  <si>
    <t>がんコミュニケーション学</t>
    <rPh sb="11" eb="12">
      <t>ガク</t>
    </rPh>
    <phoneticPr fontId="8"/>
  </si>
  <si>
    <t>特任准教授</t>
    <rPh sb="0" eb="1">
      <t>トクニン</t>
    </rPh>
    <phoneticPr fontId="8"/>
  </si>
  <si>
    <t>特任講師</t>
    <rPh sb="0" eb="2">
      <t>トクニン</t>
    </rPh>
    <rPh sb="2" eb="4">
      <t>コウシ</t>
    </rPh>
    <phoneticPr fontId="8"/>
  </si>
  <si>
    <t>井田　有亮</t>
    <rPh sb="0" eb="2">
      <t>イダ</t>
    </rPh>
    <rPh sb="3" eb="4">
      <t>ア</t>
    </rPh>
    <rPh sb="4" eb="5">
      <t>リョウ</t>
    </rPh>
    <phoneticPr fontId="8"/>
  </si>
  <si>
    <t>医療情報学</t>
    <rPh sb="0" eb="2">
      <t>イリョウ</t>
    </rPh>
    <rPh sb="2" eb="5">
      <t>ジョウホウガク</t>
    </rPh>
    <phoneticPr fontId="8"/>
  </si>
  <si>
    <t>教授</t>
    <rPh sb="0" eb="2">
      <t>キョ</t>
    </rPh>
    <phoneticPr fontId="8"/>
  </si>
  <si>
    <t>科－血液・腫瘍病態学（細胞療法/幹細胞シグナル制御）</t>
  </si>
  <si>
    <t>医学教育学（医学教育国際研究センター医学教育学部門）</t>
    <rPh sb="4" eb="5">
      <t>ガク</t>
    </rPh>
    <rPh sb="10" eb="12">
      <t>コクサイ</t>
    </rPh>
    <rPh sb="12" eb="14">
      <t>ケンキュウ</t>
    </rPh>
    <rPh sb="18" eb="20">
      <t>イガク</t>
    </rPh>
    <rPh sb="20" eb="22">
      <t>キョウイク</t>
    </rPh>
    <rPh sb="22" eb="23">
      <t>ガク</t>
    </rPh>
    <rPh sb="23" eb="25">
      <t>ブモン</t>
    </rPh>
    <phoneticPr fontId="8"/>
  </si>
  <si>
    <t>内科学</t>
    <rPh sb="0" eb="3">
      <t>ナイカガク</t>
    </rPh>
    <phoneticPr fontId="8"/>
  </si>
  <si>
    <t>医学教育学</t>
    <rPh sb="0" eb="2">
      <t>イガク</t>
    </rPh>
    <rPh sb="2" eb="5">
      <t>キョウイクガク</t>
    </rPh>
    <phoneticPr fontId="8"/>
  </si>
  <si>
    <t>内科学</t>
    <rPh sb="0" eb="3">
      <t>ナイカg</t>
    </rPh>
    <phoneticPr fontId="8"/>
  </si>
  <si>
    <t>山道　信毅</t>
    <rPh sb="0" eb="2">
      <t>ヤマミチ</t>
    </rPh>
    <rPh sb="3" eb="4">
      <t>シン</t>
    </rPh>
    <rPh sb="4" eb="5">
      <t>ツヨシ</t>
    </rPh>
    <phoneticPr fontId="3"/>
  </si>
  <si>
    <t>消化器内科学</t>
    <rPh sb="0" eb="3">
      <t>ショウカキ</t>
    </rPh>
    <rPh sb="3" eb="6">
      <t>ナイカガク</t>
    </rPh>
    <phoneticPr fontId="3"/>
  </si>
  <si>
    <t>今井　陽一</t>
    <rPh sb="0" eb="2">
      <t>イマイ</t>
    </rPh>
    <rPh sb="3" eb="5">
      <t>ヨウイチ</t>
    </rPh>
    <phoneticPr fontId="8"/>
  </si>
  <si>
    <t>科－血液・腫瘍病態学</t>
    <rPh sb="0" eb="1">
      <t>カ</t>
    </rPh>
    <rPh sb="2" eb="4">
      <t>ケツエキ</t>
    </rPh>
    <rPh sb="5" eb="7">
      <t>シュヨウ</t>
    </rPh>
    <rPh sb="7" eb="9">
      <t>ビョウタイ</t>
    </rPh>
    <rPh sb="9" eb="10">
      <t>ガク</t>
    </rPh>
    <phoneticPr fontId="8"/>
  </si>
  <si>
    <t>中井　陽介</t>
  </si>
  <si>
    <t>庄嶋　伸浩</t>
    <rPh sb="0" eb="2">
      <t>ショウジマ</t>
    </rPh>
    <rPh sb="3" eb="5">
      <t>ノブヒロ</t>
    </rPh>
    <phoneticPr fontId="3"/>
  </si>
  <si>
    <t>藤生　克仁</t>
    <rPh sb="0" eb="1">
      <t>フジ</t>
    </rPh>
    <rPh sb="1" eb="2">
      <t>イ</t>
    </rPh>
    <rPh sb="3" eb="4">
      <t>カ</t>
    </rPh>
    <rPh sb="4" eb="5">
      <t>ヒトシ</t>
    </rPh>
    <phoneticPr fontId="3"/>
  </si>
  <si>
    <t>循環器内科学 （先進循環器病学講座)</t>
    <rPh sb="0" eb="3">
      <t>ジュンカンキ</t>
    </rPh>
    <rPh sb="3" eb="6">
      <t>ナイカガク</t>
    </rPh>
    <rPh sb="8" eb="10">
      <t>センシン</t>
    </rPh>
    <rPh sb="10" eb="13">
      <t>ジュンカンキ</t>
    </rPh>
    <rPh sb="13" eb="14">
      <t>ビョウ</t>
    </rPh>
    <rPh sb="14" eb="15">
      <t>ガク</t>
    </rPh>
    <rPh sb="15" eb="17">
      <t>コウザ</t>
    </rPh>
    <phoneticPr fontId="3"/>
  </si>
  <si>
    <t>岩部　美紀</t>
    <rPh sb="0" eb="2">
      <t>イワブ</t>
    </rPh>
    <rPh sb="3" eb="5">
      <t>ミキ</t>
    </rPh>
    <phoneticPr fontId="3"/>
  </si>
  <si>
    <t>東口　治弘</t>
    <rPh sb="0" eb="2">
      <t>ヒガシグチ</t>
    </rPh>
    <rPh sb="3" eb="5">
      <t>ハルヒロ</t>
    </rPh>
    <phoneticPr fontId="8"/>
  </si>
  <si>
    <t>循環器内科学（肺高血圧先進医療研究講座）</t>
    <rPh sb="0" eb="3">
      <t>ジュンカンキ</t>
    </rPh>
    <rPh sb="3" eb="6">
      <t>ナイカガク</t>
    </rPh>
    <phoneticPr fontId="3"/>
  </si>
  <si>
    <t>アレルギー・リウマチ学</t>
    <rPh sb="10" eb="11">
      <t>ガク</t>
    </rPh>
    <phoneticPr fontId="8"/>
  </si>
  <si>
    <t>原田　睦生</t>
    <rPh sb="0" eb="2">
      <t>ハラダ</t>
    </rPh>
    <rPh sb="3" eb="4">
      <t>ムツ</t>
    </rPh>
    <rPh sb="4" eb="5">
      <t>イ</t>
    </rPh>
    <phoneticPr fontId="8"/>
  </si>
  <si>
    <t>循環器内科学（先端臨床医学開発講座）</t>
    <rPh sb="0" eb="3">
      <t>ジュンカンキ</t>
    </rPh>
    <rPh sb="3" eb="6">
      <t>ナイカガク</t>
    </rPh>
    <rPh sb="7" eb="9">
      <t>センタン</t>
    </rPh>
    <rPh sb="9" eb="11">
      <t>リンショウ</t>
    </rPh>
    <rPh sb="11" eb="13">
      <t>イガク</t>
    </rPh>
    <rPh sb="13" eb="15">
      <t>カイハツ</t>
    </rPh>
    <rPh sb="15" eb="17">
      <t>コウザ</t>
    </rPh>
    <phoneticPr fontId="8"/>
  </si>
  <si>
    <t>循環器内科学</t>
    <rPh sb="0" eb="3">
      <t>ジュンカンキ</t>
    </rPh>
    <rPh sb="3" eb="6">
      <t>ナイカガク</t>
    </rPh>
    <phoneticPr fontId="3"/>
  </si>
  <si>
    <t>血液・腫瘍病態学</t>
    <rPh sb="5" eb="7">
      <t>ビョウタイ</t>
    </rPh>
    <phoneticPr fontId="8"/>
  </si>
  <si>
    <t>血液・腫瘍病態学</t>
    <rPh sb="0" eb="2">
      <t>ケツエキ</t>
    </rPh>
    <rPh sb="3" eb="5">
      <t>シュヨウ</t>
    </rPh>
    <rPh sb="5" eb="7">
      <t>ビョウタイ</t>
    </rPh>
    <rPh sb="7" eb="8">
      <t>ガク</t>
    </rPh>
    <phoneticPr fontId="3"/>
  </si>
  <si>
    <t>中原　史雄</t>
    <rPh sb="0" eb="2">
      <t>ナカハラ</t>
    </rPh>
    <rPh sb="3" eb="5">
      <t>フミオ</t>
    </rPh>
    <phoneticPr fontId="8"/>
  </si>
  <si>
    <t>鹿毛　秀宣</t>
    <rPh sb="0" eb="1">
      <t>シカ</t>
    </rPh>
    <rPh sb="1" eb="2">
      <t>ケ</t>
    </rPh>
    <rPh sb="3" eb="4">
      <t>シュウ</t>
    </rPh>
    <rPh sb="4" eb="5">
      <t>ノリ</t>
    </rPh>
    <phoneticPr fontId="3"/>
  </si>
  <si>
    <t>呼吸器内科学</t>
    <rPh sb="0" eb="3">
      <t>コキュウキ</t>
    </rPh>
    <rPh sb="3" eb="6">
      <t>ナイカガク</t>
    </rPh>
    <phoneticPr fontId="3"/>
  </si>
  <si>
    <t>特任講師</t>
    <rPh sb="0" eb="2">
      <t>トクn</t>
    </rPh>
    <rPh sb="2" eb="4">
      <t>コウs</t>
    </rPh>
    <phoneticPr fontId="8"/>
  </si>
  <si>
    <t>建石　良介</t>
    <rPh sb="0" eb="2">
      <t>タテイシ</t>
    </rPh>
    <rPh sb="3" eb="5">
      <t>リョウスケ</t>
    </rPh>
    <phoneticPr fontId="3"/>
  </si>
  <si>
    <t>金子　英弘</t>
    <rPh sb="0" eb="2">
      <t>カネコ</t>
    </rPh>
    <rPh sb="3" eb="5">
      <t>ヒデヒロ</t>
    </rPh>
    <phoneticPr fontId="3"/>
  </si>
  <si>
    <t>生殖内分泌学/周産期医学/生殖腫瘍学</t>
    <rPh sb="7" eb="10">
      <t>シュウサンキ</t>
    </rPh>
    <rPh sb="10" eb="12">
      <t>イガク</t>
    </rPh>
    <rPh sb="13" eb="15">
      <t>セイショク</t>
    </rPh>
    <rPh sb="15" eb="18">
      <t>シュヨウガク</t>
    </rPh>
    <phoneticPr fontId="8"/>
  </si>
  <si>
    <t>小児外科学</t>
    <rPh sb="4" eb="5">
      <t>ガク</t>
    </rPh>
    <phoneticPr fontId="8"/>
  </si>
  <si>
    <t>老年病学</t>
    <rPh sb="0" eb="3">
      <t>ロウネンビョウ</t>
    </rPh>
    <rPh sb="3" eb="4">
      <t>ガク</t>
    </rPh>
    <phoneticPr fontId="8"/>
  </si>
  <si>
    <t>加藤　元博</t>
    <rPh sb="0" eb="2">
      <t>カトウ</t>
    </rPh>
    <rPh sb="3" eb="5">
      <t>モトヒロ</t>
    </rPh>
    <phoneticPr fontId="3"/>
  </si>
  <si>
    <t>成育政策科学</t>
    <rPh sb="0" eb="2">
      <t>セイイク</t>
    </rPh>
    <rPh sb="2" eb="4">
      <t>セイサク</t>
    </rPh>
    <rPh sb="4" eb="6">
      <t>カガク</t>
    </rPh>
    <phoneticPr fontId="3"/>
  </si>
  <si>
    <t>松井　彦郎</t>
    <rPh sb="0" eb="2">
      <t>マツイ</t>
    </rPh>
    <rPh sb="3" eb="4">
      <t>ヒコ</t>
    </rPh>
    <rPh sb="4" eb="5">
      <t>ロウ</t>
    </rPh>
    <phoneticPr fontId="3"/>
  </si>
  <si>
    <t>小児科学</t>
    <rPh sb="0" eb="2">
      <t>ショウニ</t>
    </rPh>
    <rPh sb="2" eb="4">
      <t>カガク</t>
    </rPh>
    <phoneticPr fontId="3"/>
  </si>
  <si>
    <t>入山　高行</t>
    <rPh sb="0" eb="2">
      <t>イリヤマ</t>
    </rPh>
    <rPh sb="3" eb="5">
      <t>タカユキ</t>
    </rPh>
    <phoneticPr fontId="3"/>
  </si>
  <si>
    <t>周産期医学</t>
    <rPh sb="0" eb="3">
      <t>シュウサンキ</t>
    </rPh>
    <rPh sb="3" eb="5">
      <t>イガク</t>
    </rPh>
    <phoneticPr fontId="3"/>
  </si>
  <si>
    <t>小島　太郞</t>
    <rPh sb="0" eb="2">
      <t>コジマ</t>
    </rPh>
    <rPh sb="3" eb="5">
      <t>タロウ</t>
    </rPh>
    <phoneticPr fontId="3"/>
  </si>
  <si>
    <t>老年病学</t>
    <rPh sb="0" eb="3">
      <t>ロウネンビョウ</t>
    </rPh>
    <rPh sb="3" eb="4">
      <t>ガク</t>
    </rPh>
    <phoneticPr fontId="3"/>
  </si>
  <si>
    <t>森　繭代</t>
    <rPh sb="0" eb="1">
      <t>モリ</t>
    </rPh>
    <rPh sb="2" eb="3">
      <t>マユ</t>
    </rPh>
    <rPh sb="3" eb="4">
      <t>シロ</t>
    </rPh>
    <phoneticPr fontId="1"/>
  </si>
  <si>
    <t>生殖腫瘍学</t>
    <rPh sb="0" eb="2">
      <t>セイショク</t>
    </rPh>
    <rPh sb="2" eb="5">
      <t>シュヨウガク</t>
    </rPh>
    <phoneticPr fontId="3"/>
  </si>
  <si>
    <t>熊澤　惠一</t>
    <rPh sb="0" eb="2">
      <t>クマザワ</t>
    </rPh>
    <rPh sb="3" eb="4">
      <t>メグミ</t>
    </rPh>
    <rPh sb="4" eb="5">
      <t>イチ</t>
    </rPh>
    <phoneticPr fontId="3"/>
  </si>
  <si>
    <t>連携教授</t>
    <rPh sb="0" eb="2">
      <t>レンケイ</t>
    </rPh>
    <rPh sb="2" eb="4">
      <t>キョウジュ</t>
    </rPh>
    <phoneticPr fontId="3"/>
  </si>
  <si>
    <t>井上　聡</t>
    <rPh sb="0" eb="2">
      <t>イノウエ</t>
    </rPh>
    <rPh sb="3" eb="4">
      <t>サトシ</t>
    </rPh>
    <phoneticPr fontId="3"/>
  </si>
  <si>
    <t>健康長寿医学</t>
    <rPh sb="0" eb="4">
      <t>ケンコウチョウジュ</t>
    </rPh>
    <rPh sb="4" eb="6">
      <t>イガク</t>
    </rPh>
    <phoneticPr fontId="3"/>
  </si>
  <si>
    <t>生殖・発達・加齢医学</t>
    <rPh sb="0" eb="2">
      <t>セイショク</t>
    </rPh>
    <phoneticPr fontId="8"/>
  </si>
  <si>
    <t>石井　正紀</t>
    <rPh sb="0" eb="2">
      <t>イシイ</t>
    </rPh>
    <rPh sb="3" eb="5">
      <t>マサノリ</t>
    </rPh>
    <phoneticPr fontId="8"/>
  </si>
  <si>
    <t>久米　春喜</t>
    <rPh sb="0" eb="2">
      <t>クメ</t>
    </rPh>
    <rPh sb="3" eb="5">
      <t>ハルキ</t>
    </rPh>
    <phoneticPr fontId="3"/>
  </si>
  <si>
    <t>泌尿器外科学</t>
    <rPh sb="0" eb="3">
      <t>ヒニョウキ</t>
    </rPh>
    <rPh sb="3" eb="6">
      <t>ゲカガク</t>
    </rPh>
    <phoneticPr fontId="3"/>
  </si>
  <si>
    <t>外科学</t>
    <rPh sb="0" eb="3">
      <t>ゲカガク</t>
    </rPh>
    <phoneticPr fontId="3"/>
  </si>
  <si>
    <t>石原　聡一郎</t>
    <rPh sb="0" eb="2">
      <t>イシハラ</t>
    </rPh>
    <rPh sb="3" eb="6">
      <t>ソウイチロウ</t>
    </rPh>
    <phoneticPr fontId="8"/>
  </si>
  <si>
    <t>腫瘍外科学</t>
    <rPh sb="0" eb="2">
      <t>シュヨウ</t>
    </rPh>
    <rPh sb="2" eb="5">
      <t>ゲカガク</t>
    </rPh>
    <phoneticPr fontId="3"/>
  </si>
  <si>
    <t>折井　亮</t>
    <rPh sb="0" eb="2">
      <t>オリイ</t>
    </rPh>
    <rPh sb="3" eb="4">
      <t>リョウ</t>
    </rPh>
    <phoneticPr fontId="8"/>
  </si>
  <si>
    <t>麻酔科学</t>
    <rPh sb="0" eb="2">
      <t>マスイ</t>
    </rPh>
    <rPh sb="2" eb="4">
      <t>カガク</t>
    </rPh>
    <phoneticPr fontId="8"/>
  </si>
  <si>
    <t>麻酔科学</t>
    <rPh sb="2" eb="4">
      <t>カガク</t>
    </rPh>
    <phoneticPr fontId="8"/>
  </si>
  <si>
    <t>鈴木　基文</t>
    <rPh sb="0" eb="2">
      <t>スズキ</t>
    </rPh>
    <rPh sb="3" eb="5">
      <t>モトフミ</t>
    </rPh>
    <phoneticPr fontId="8"/>
  </si>
  <si>
    <t>泌尿器外科学</t>
    <rPh sb="3" eb="6">
      <t>ゲカガク</t>
    </rPh>
    <phoneticPr fontId="3"/>
  </si>
  <si>
    <t>口腔顔面外科学（セル＆ティッシュ・エンジニアリング講座）</t>
    <rPh sb="0" eb="2">
      <t>コウクウ</t>
    </rPh>
    <rPh sb="2" eb="4">
      <t>ガンメン</t>
    </rPh>
    <rPh sb="4" eb="7">
      <t>ゲカガク</t>
    </rPh>
    <phoneticPr fontId="8"/>
  </si>
  <si>
    <t>矢野　文子</t>
    <rPh sb="0" eb="2">
      <t>ヤノ</t>
    </rPh>
    <rPh sb="3" eb="5">
      <t>フミコ</t>
    </rPh>
    <phoneticPr fontId="8"/>
  </si>
  <si>
    <t>骨･軟骨再生医療講座</t>
  </si>
  <si>
    <t>講師</t>
    <rPh sb="0" eb="2">
      <t>コウシ</t>
    </rPh>
    <phoneticPr fontId="3"/>
  </si>
  <si>
    <t>石沢　武彰</t>
    <rPh sb="0" eb="2">
      <t>イシザワ</t>
    </rPh>
    <rPh sb="3" eb="5">
      <t>タケアキ</t>
    </rPh>
    <phoneticPr fontId="3"/>
  </si>
  <si>
    <t>川合　剛人</t>
    <rPh sb="0" eb="2">
      <t>カワイ</t>
    </rPh>
    <rPh sb="3" eb="4">
      <t>ツヨシ</t>
    </rPh>
    <rPh sb="4" eb="5">
      <t>ヒト</t>
    </rPh>
    <phoneticPr fontId="3"/>
  </si>
  <si>
    <t>佐藤　悠佑</t>
    <rPh sb="0" eb="2">
      <t>サトウ</t>
    </rPh>
    <rPh sb="3" eb="4">
      <t>ユウ</t>
    </rPh>
    <rPh sb="4" eb="5">
      <t>ユウ</t>
    </rPh>
    <phoneticPr fontId="3"/>
  </si>
  <si>
    <t>樫尾　明憲</t>
    <rPh sb="0" eb="2">
      <t>カシオ</t>
    </rPh>
    <rPh sb="3" eb="5">
      <t>アキノリ</t>
    </rPh>
    <phoneticPr fontId="3"/>
  </si>
  <si>
    <t>耳鼻咽頭科・頭頸部外科学</t>
    <rPh sb="0" eb="2">
      <t>ジビ</t>
    </rPh>
    <rPh sb="2" eb="4">
      <t>イントウ</t>
    </rPh>
    <rPh sb="4" eb="5">
      <t>カ</t>
    </rPh>
    <rPh sb="6" eb="9">
      <t>トウケイブ</t>
    </rPh>
    <rPh sb="9" eb="12">
      <t>ゲカガク</t>
    </rPh>
    <phoneticPr fontId="3"/>
  </si>
  <si>
    <t>宮本　慎平</t>
    <rPh sb="0" eb="2">
      <t>ミヤモト</t>
    </rPh>
    <rPh sb="3" eb="5">
      <t>シンペイ</t>
    </rPh>
    <phoneticPr fontId="3"/>
  </si>
  <si>
    <t>形成外科学</t>
    <rPh sb="0" eb="2">
      <t>ケイセイ</t>
    </rPh>
    <rPh sb="2" eb="5">
      <t>ゲカガク</t>
    </rPh>
    <phoneticPr fontId="3"/>
  </si>
  <si>
    <t>問田　千晶</t>
    <rPh sb="0" eb="2">
      <t>トイダ</t>
    </rPh>
    <rPh sb="3" eb="5">
      <t>チアキ</t>
    </rPh>
    <phoneticPr fontId="3"/>
  </si>
  <si>
    <t>救急科学</t>
    <rPh sb="0" eb="2">
      <t>キュウキュウ</t>
    </rPh>
    <rPh sb="2" eb="4">
      <t>カガク</t>
    </rPh>
    <phoneticPr fontId="3"/>
  </si>
  <si>
    <t>乾　洋</t>
    <rPh sb="0" eb="1">
      <t>イヌイ</t>
    </rPh>
    <rPh sb="2" eb="3">
      <t>ヒロシ</t>
    </rPh>
    <phoneticPr fontId="3"/>
  </si>
  <si>
    <t>整形外科学</t>
    <rPh sb="0" eb="2">
      <t>セイケイ</t>
    </rPh>
    <rPh sb="2" eb="5">
      <t>ゲカガク</t>
    </rPh>
    <phoneticPr fontId="3"/>
  </si>
  <si>
    <t>特任講師</t>
    <rPh sb="0" eb="2">
      <t>トクニン</t>
    </rPh>
    <rPh sb="2" eb="4">
      <t>コウシ</t>
    </rPh>
    <phoneticPr fontId="3"/>
  </si>
  <si>
    <t>畑　啓介</t>
    <rPh sb="0" eb="1">
      <t>ハタ</t>
    </rPh>
    <rPh sb="2" eb="4">
      <t>ケイスケ</t>
    </rPh>
    <phoneticPr fontId="3"/>
  </si>
  <si>
    <t>眼科学</t>
    <rPh sb="0" eb="2">
      <t>ガンカ</t>
    </rPh>
    <rPh sb="2" eb="3">
      <t>ガク</t>
    </rPh>
    <phoneticPr fontId="8"/>
  </si>
  <si>
    <t>室屋　充明</t>
    <rPh sb="0" eb="2">
      <t>ムロヤ</t>
    </rPh>
    <rPh sb="3" eb="5">
      <t>ミツアキ</t>
    </rPh>
    <phoneticPr fontId="3"/>
  </si>
  <si>
    <t>麻酔科学</t>
    <rPh sb="0" eb="2">
      <t>マスイ</t>
    </rPh>
    <rPh sb="2" eb="4">
      <t>カガク</t>
    </rPh>
    <phoneticPr fontId="3"/>
  </si>
  <si>
    <t>河村　岳</t>
    <rPh sb="0" eb="2">
      <t>カワムラ</t>
    </rPh>
    <rPh sb="3" eb="4">
      <t>ガク</t>
    </rPh>
    <phoneticPr fontId="3"/>
  </si>
  <si>
    <t>村越　智</t>
    <rPh sb="0" eb="2">
      <t>ムラコシ</t>
    </rPh>
    <rPh sb="3" eb="4">
      <t>トモ</t>
    </rPh>
    <phoneticPr fontId="3"/>
  </si>
  <si>
    <t>侵襲代謝・手術医学</t>
    <rPh sb="0" eb="2">
      <t>シンシュウ</t>
    </rPh>
    <rPh sb="2" eb="4">
      <t>タイシャ</t>
    </rPh>
    <rPh sb="5" eb="7">
      <t>シュジュツ</t>
    </rPh>
    <rPh sb="7" eb="9">
      <t>イガク</t>
    </rPh>
    <phoneticPr fontId="3"/>
  </si>
  <si>
    <t>住田　隼一</t>
    <rPh sb="0" eb="2">
      <t>スミダ</t>
    </rPh>
    <rPh sb="3" eb="4">
      <t>ハヤブサ</t>
    </rPh>
    <rPh sb="4" eb="5">
      <t>イチ</t>
    </rPh>
    <phoneticPr fontId="8"/>
  </si>
  <si>
    <t>皮膚科学</t>
    <rPh sb="0" eb="2">
      <t>ヒフ</t>
    </rPh>
    <rPh sb="2" eb="4">
      <t>カガク</t>
    </rPh>
    <phoneticPr fontId="8"/>
  </si>
  <si>
    <t>外科学</t>
    <rPh sb="0" eb="3">
      <t>ゲカガク</t>
    </rPh>
    <phoneticPr fontId="8"/>
  </si>
  <si>
    <t>森崎　裕</t>
    <rPh sb="0" eb="1">
      <t>モリ</t>
    </rPh>
    <rPh sb="1" eb="2">
      <t>ザキ</t>
    </rPh>
    <rPh sb="3" eb="4">
      <t>ユタカ</t>
    </rPh>
    <phoneticPr fontId="8"/>
  </si>
  <si>
    <t>整形外科学</t>
    <rPh sb="0" eb="2">
      <t>セイケイ</t>
    </rPh>
    <rPh sb="2" eb="4">
      <t>ゲカ</t>
    </rPh>
    <rPh sb="4" eb="5">
      <t>ガク</t>
    </rPh>
    <phoneticPr fontId="8"/>
  </si>
  <si>
    <t>木下　修</t>
    <rPh sb="0" eb="2">
      <t>キノシタ</t>
    </rPh>
    <rPh sb="3" eb="4">
      <t>シュウ</t>
    </rPh>
    <phoneticPr fontId="1"/>
  </si>
  <si>
    <t>心臓外科学</t>
    <rPh sb="4" eb="5">
      <t>ガク</t>
    </rPh>
    <phoneticPr fontId="3"/>
  </si>
  <si>
    <t>釣田　義一郎</t>
    <rPh sb="0" eb="1">
      <t>ツ</t>
    </rPh>
    <rPh sb="1" eb="2">
      <t>タ</t>
    </rPh>
    <rPh sb="3" eb="4">
      <t>ギ</t>
    </rPh>
    <rPh sb="4" eb="6">
      <t>イチロウ</t>
    </rPh>
    <phoneticPr fontId="1"/>
  </si>
  <si>
    <t>科－腫瘍外科学（外科）</t>
    <rPh sb="2" eb="4">
      <t>シュヨウ</t>
    </rPh>
    <rPh sb="4" eb="7">
      <t>ゲカガク</t>
    </rPh>
    <rPh sb="8" eb="10">
      <t>ゲカ</t>
    </rPh>
    <phoneticPr fontId="3"/>
  </si>
  <si>
    <t>松本　有</t>
    <rPh sb="0" eb="2">
      <t>マツモト</t>
    </rPh>
    <rPh sb="3" eb="4">
      <t>ユウ</t>
    </rPh>
    <phoneticPr fontId="8"/>
  </si>
  <si>
    <t>耳鼻咽喉科・頭頸部外科学</t>
    <rPh sb="0" eb="2">
      <t>ジビ</t>
    </rPh>
    <rPh sb="2" eb="5">
      <t>インコウカ</t>
    </rPh>
    <rPh sb="6" eb="7">
      <t>アタマ</t>
    </rPh>
    <rPh sb="7" eb="8">
      <t>クビ</t>
    </rPh>
    <rPh sb="8" eb="9">
      <t>ブ</t>
    </rPh>
    <rPh sb="9" eb="12">
      <t>ゲカガク</t>
    </rPh>
    <phoneticPr fontId="8"/>
  </si>
  <si>
    <t>山田　雄太</t>
    <rPh sb="0" eb="2">
      <t>ヤマダ</t>
    </rPh>
    <rPh sb="3" eb="5">
      <t>ユウタ</t>
    </rPh>
    <phoneticPr fontId="3"/>
  </si>
  <si>
    <t>中村　真樹</t>
    <rPh sb="0" eb="2">
      <t>ナカムラ</t>
    </rPh>
    <rPh sb="3" eb="4">
      <t>マ</t>
    </rPh>
    <rPh sb="4" eb="5">
      <t>キ</t>
    </rPh>
    <phoneticPr fontId="3"/>
  </si>
  <si>
    <t>白矢　智靖</t>
    <rPh sb="0" eb="1">
      <t>シロ</t>
    </rPh>
    <rPh sb="1" eb="2">
      <t>ヤ</t>
    </rPh>
    <rPh sb="3" eb="4">
      <t>トモ</t>
    </rPh>
    <rPh sb="4" eb="5">
      <t>ヤス</t>
    </rPh>
    <phoneticPr fontId="3"/>
  </si>
  <si>
    <t>西岡　琴江</t>
    <rPh sb="0" eb="2">
      <t>ニシオカ</t>
    </rPh>
    <rPh sb="3" eb="4">
      <t>コト</t>
    </rPh>
    <rPh sb="4" eb="5">
      <t>エ</t>
    </rPh>
    <phoneticPr fontId="3"/>
  </si>
  <si>
    <t>菊田　周</t>
    <rPh sb="0" eb="2">
      <t>キクタ</t>
    </rPh>
    <rPh sb="3" eb="4">
      <t>シュウ</t>
    </rPh>
    <phoneticPr fontId="3"/>
  </si>
  <si>
    <t>耳鼻咽喉科・頭頸部外科学</t>
    <rPh sb="0" eb="2">
      <t>ジビ</t>
    </rPh>
    <rPh sb="2" eb="5">
      <t>インコウカ</t>
    </rPh>
    <rPh sb="6" eb="7">
      <t>アタマ</t>
    </rPh>
    <rPh sb="7" eb="8">
      <t>クビ</t>
    </rPh>
    <rPh sb="8" eb="9">
      <t>ブ</t>
    </rPh>
    <rPh sb="9" eb="12">
      <t>ゲカガク</t>
    </rPh>
    <phoneticPr fontId="3"/>
  </si>
  <si>
    <t>藤原　清香</t>
    <rPh sb="0" eb="2">
      <t>フジワラ</t>
    </rPh>
    <rPh sb="3" eb="4">
      <t>セイ</t>
    </rPh>
    <rPh sb="4" eb="5">
      <t>カオリ</t>
    </rPh>
    <phoneticPr fontId="3"/>
  </si>
  <si>
    <t>リハビリテーション医学</t>
    <rPh sb="9" eb="11">
      <t>イガク</t>
    </rPh>
    <phoneticPr fontId="3"/>
  </si>
  <si>
    <t>小俣　康徳</t>
    <rPh sb="0" eb="2">
      <t>コマタ</t>
    </rPh>
    <rPh sb="3" eb="5">
      <t>ヤスノリ</t>
    </rPh>
    <phoneticPr fontId="3"/>
  </si>
  <si>
    <t>定－神経細胞生物学（大規模生命情報解析研究分野）</t>
    <rPh sb="0" eb="1">
      <t>サダム</t>
    </rPh>
    <rPh sb="10" eb="23">
      <t>ダ</t>
    </rPh>
    <phoneticPr fontId="21"/>
  </si>
  <si>
    <t>　 提出期間：9月2日(月)～9月6日(金)/Submission period: From Monday, September 2 to 5 pm on Friday, September 6 , 2019</t>
    <rPh sb="2" eb="4">
      <t>テイシュツ</t>
    </rPh>
    <rPh sb="4" eb="6">
      <t>キカン</t>
    </rPh>
    <rPh sb="8" eb="9">
      <t>ガツ</t>
    </rPh>
    <rPh sb="10" eb="14">
      <t>ニチ</t>
    </rPh>
    <rPh sb="16" eb="17">
      <t>ガツ</t>
    </rPh>
    <rPh sb="18" eb="22">
      <t>ニチ</t>
    </rPh>
    <phoneticPr fontId="2"/>
  </si>
  <si>
    <r>
      <rPr>
        <b/>
        <sz val="10.5"/>
        <color rgb="FFFF0000"/>
        <rFont val="ＭＳ Ｐゴシック"/>
        <family val="3"/>
        <charset val="128"/>
        <scheme val="minor"/>
      </rPr>
      <t>※</t>
    </r>
    <r>
      <rPr>
        <b/>
        <u/>
        <sz val="10.5"/>
        <color rgb="FFFF0000"/>
        <rFont val="ＭＳ Ｐゴシック"/>
        <family val="3"/>
        <charset val="128"/>
        <scheme val="minor"/>
      </rPr>
      <t xml:space="preserve">推薦にあたっては、「2019年度に博士課程修了を予定している方へ（題目届の提出）」及び「審査委員候補者選出の留意事項」を参照願います。
</t>
    </r>
    <r>
      <rPr>
        <b/>
        <sz val="10.5"/>
        <color rgb="FFFF0000"/>
        <rFont val="ＭＳ Ｐゴシック"/>
        <family val="3"/>
        <charset val="128"/>
        <scheme val="minor"/>
      </rPr>
      <t xml:space="preserve">　 </t>
    </r>
    <r>
      <rPr>
        <b/>
        <u/>
        <sz val="10.5"/>
        <color rgb="FFFF0000"/>
        <rFont val="ＭＳ Ｐゴシック"/>
        <family val="3"/>
        <charset val="128"/>
        <scheme val="minor"/>
      </rPr>
      <t>審査委員候補者として推薦できる教員については条件があるため、必ずよく確認してください。</t>
    </r>
    <rPh sb="1" eb="3">
      <t>スイセン</t>
    </rPh>
    <rPh sb="15" eb="17">
      <t>ネンド</t>
    </rPh>
    <rPh sb="18" eb="20">
      <t>ハカセ</t>
    </rPh>
    <rPh sb="20" eb="22">
      <t>カテイ</t>
    </rPh>
    <rPh sb="22" eb="24">
      <t>シュウリョウ</t>
    </rPh>
    <rPh sb="25" eb="27">
      <t>ヨテイ</t>
    </rPh>
    <rPh sb="31" eb="32">
      <t>カタ</t>
    </rPh>
    <rPh sb="34" eb="36">
      <t>ダイモク</t>
    </rPh>
    <rPh sb="36" eb="37">
      <t>トドケ</t>
    </rPh>
    <rPh sb="38" eb="40">
      <t>テイシュツ</t>
    </rPh>
    <rPh sb="42" eb="43">
      <t>オヨ</t>
    </rPh>
    <rPh sb="45" eb="47">
      <t>シンサ</t>
    </rPh>
    <rPh sb="47" eb="49">
      <t>イイン</t>
    </rPh>
    <rPh sb="49" eb="52">
      <t>コウホシャ</t>
    </rPh>
    <rPh sb="52" eb="54">
      <t>センシュツ</t>
    </rPh>
    <rPh sb="55" eb="57">
      <t>リュウイ</t>
    </rPh>
    <rPh sb="57" eb="59">
      <t>ジコウ</t>
    </rPh>
    <rPh sb="61" eb="63">
      <t>サンショウ</t>
    </rPh>
    <rPh sb="63" eb="64">
      <t>ネガ</t>
    </rPh>
    <rPh sb="71" eb="73">
      <t>シンサ</t>
    </rPh>
    <rPh sb="73" eb="75">
      <t>イイン</t>
    </rPh>
    <rPh sb="75" eb="78">
      <t>コウホシャ</t>
    </rPh>
    <rPh sb="81" eb="83">
      <t>スイセン</t>
    </rPh>
    <rPh sb="86" eb="88">
      <t>キョウイン</t>
    </rPh>
    <rPh sb="93" eb="95">
      <t>ジョウケン</t>
    </rPh>
    <rPh sb="101" eb="102">
      <t>カナラ</t>
    </rPh>
    <rPh sb="105" eb="107">
      <t>カクニン</t>
    </rPh>
    <phoneticPr fontId="2"/>
  </si>
  <si>
    <t>*Please refer to "For those who are scheduled to graduate from the Doctoral Program in the Academic Year 2019 (submission of Title)".
Be sure to check carefully who you can nominate as candidates of examination committee member.</t>
    <phoneticPr fontId="2"/>
  </si>
  <si>
    <t>医学花子、赤門次郎（所属・身分に関わらず、該当する者は全て記載してください。）
※該当者がいない場合は「なし」と記載</t>
    <rPh sb="0" eb="2">
      <t>イガク</t>
    </rPh>
    <rPh sb="2" eb="4">
      <t>ハナコ</t>
    </rPh>
    <rPh sb="5" eb="7">
      <t>アカモン</t>
    </rPh>
    <rPh sb="7" eb="9">
      <t>ジロウ</t>
    </rPh>
    <rPh sb="10" eb="12">
      <t>ショゾク</t>
    </rPh>
    <rPh sb="13" eb="15">
      <t>ミブン</t>
    </rPh>
    <rPh sb="16" eb="17">
      <t>カカ</t>
    </rPh>
    <rPh sb="21" eb="23">
      <t>ガイトウ</t>
    </rPh>
    <rPh sb="25" eb="26">
      <t>モノ</t>
    </rPh>
    <rPh sb="27" eb="28">
      <t>スベ</t>
    </rPh>
    <rPh sb="29" eb="31">
      <t>キサイ</t>
    </rPh>
    <rPh sb="41" eb="44">
      <t>ガイトウシャ</t>
    </rPh>
    <rPh sb="48" eb="50">
      <t>バアイ</t>
    </rPh>
    <rPh sb="56" eb="58">
      <t>キサイ</t>
    </rPh>
    <phoneticPr fontId="2"/>
  </si>
  <si>
    <t>8/7更新（削除）</t>
    <rPh sb="3" eb="5">
      <t>コウシン</t>
    </rPh>
    <rPh sb="6" eb="8">
      <t>サクジョ</t>
    </rPh>
    <phoneticPr fontId="2"/>
  </si>
  <si>
    <t>8/29更新（削除）</t>
    <phoneticPr fontId="2"/>
  </si>
  <si>
    <t>8/29更新（削除）</t>
    <rPh sb="4" eb="6">
      <t>コウシン</t>
    </rPh>
    <rPh sb="7" eb="9">
      <t>サクジョ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</si>
</sst>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Red]\(0\)"/>
    <numFmt numFmtId="177" formatCode="[$-411]ggge&quot;年&quot;m&quot;月&quot;d&quot;日&quot;;@"/>
    <numFmt numFmtId="178" formatCode="[$-F800]dddd\,\ mmmm\ dd\,\ yyyy"/>
  </numFmts>
  <fonts count="38">
    <font>
      <sz val="11"/>
      <color theme="1"/>
      <name val="ＭＳ Ｐゴシック"/>
      <family val="2"/>
      <charset val="128"/>
      <scheme val="minor"/>
    </font>
    <font>
      <b/>
      <sz val="14"/>
      <color theme="1"/>
      <name val="ＭＳ Ｐゴシック"/>
      <family val="3"/>
      <charset val="128"/>
      <scheme val="minor"/>
    </font>
    <font>
      <sz val="6"/>
      <name val="ＭＳ Ｐゴシック"/>
      <family val="2"/>
      <charset val="128"/>
      <scheme val="minor"/>
    </font>
    <font>
      <b/>
      <sz val="11"/>
      <color theme="1"/>
      <name val="ＭＳ Ｐゴシック"/>
      <family val="3"/>
      <charset val="128"/>
      <scheme val="minor"/>
    </font>
    <font>
      <sz val="11"/>
      <color theme="1"/>
      <name val="ＭＳ Ｐゴシック"/>
      <family val="3"/>
      <charset val="128"/>
      <scheme val="minor"/>
    </font>
    <font>
      <sz val="9"/>
      <color theme="1"/>
      <name val="ＭＳ Ｐゴシック"/>
      <family val="3"/>
      <charset val="128"/>
      <scheme val="minor"/>
    </font>
    <font>
      <sz val="10"/>
      <color theme="1"/>
      <name val="ＭＳ Ｐゴシック"/>
      <family val="3"/>
      <charset val="128"/>
      <scheme val="minor"/>
    </font>
    <font>
      <b/>
      <sz val="10"/>
      <color theme="1"/>
      <name val="ＭＳ Ｐゴシック"/>
      <family val="3"/>
      <charset val="128"/>
      <scheme val="minor"/>
    </font>
    <font>
      <u/>
      <sz val="11"/>
      <color theme="10"/>
      <name val="ＭＳ Ｐゴシック"/>
      <family val="2"/>
      <charset val="128"/>
      <scheme val="minor"/>
    </font>
    <font>
      <sz val="11"/>
      <color theme="0" tint="-0.14999847407452621"/>
      <name val="ＭＳ Ｐゴシック"/>
      <family val="2"/>
      <charset val="128"/>
      <scheme val="minor"/>
    </font>
    <font>
      <sz val="11"/>
      <color theme="0" tint="-4.9989318521683403E-2"/>
      <name val="ＭＳ Ｐゴシック"/>
      <family val="2"/>
      <charset val="128"/>
      <scheme val="minor"/>
    </font>
    <font>
      <sz val="11"/>
      <name val="ＭＳ Ｐゴシック"/>
      <family val="3"/>
      <charset val="128"/>
    </font>
    <font>
      <sz val="9"/>
      <color indexed="81"/>
      <name val="ＭＳ Ｐゴシック"/>
      <family val="3"/>
      <charset val="128"/>
    </font>
    <font>
      <sz val="11"/>
      <color theme="1"/>
      <name val="ＭＳ Ｐゴシック"/>
      <family val="2"/>
      <scheme val="minor"/>
    </font>
    <font>
      <sz val="11"/>
      <name val="ＭＳ Ｐゴシック"/>
      <family val="2"/>
      <scheme val="minor"/>
    </font>
    <font>
      <sz val="11"/>
      <name val="MS PGothic"/>
      <family val="3"/>
      <charset val="128"/>
    </font>
    <font>
      <strike/>
      <sz val="11"/>
      <name val="ＭＳ Ｐゴシック"/>
      <family val="3"/>
      <charset val="128"/>
    </font>
    <font>
      <sz val="11"/>
      <color rgb="FFFF0000"/>
      <name val="ＭＳ Ｐゴシック"/>
      <family val="2"/>
      <charset val="128"/>
      <scheme val="minor"/>
    </font>
    <font>
      <sz val="11"/>
      <name val="ＭＳ Ｐゴシック"/>
      <family val="3"/>
      <charset val="128"/>
      <scheme val="minor"/>
    </font>
    <font>
      <b/>
      <sz val="11"/>
      <name val="ＭＳ Ｐゴシック"/>
      <family val="3"/>
      <charset val="128"/>
      <scheme val="minor"/>
    </font>
    <font>
      <sz val="9"/>
      <color theme="1"/>
      <name val="ＭＳ 明朝"/>
      <family val="1"/>
      <charset val="128"/>
    </font>
    <font>
      <b/>
      <sz val="11"/>
      <color rgb="FFFF0000"/>
      <name val="ＭＳ Ｐゴシック"/>
      <family val="3"/>
      <charset val="128"/>
      <scheme val="minor"/>
    </font>
    <font>
      <b/>
      <sz val="9"/>
      <color theme="1"/>
      <name val="ＭＳ Ｐゴシック"/>
      <family val="3"/>
      <charset val="128"/>
      <scheme val="minor"/>
    </font>
    <font>
      <b/>
      <sz val="9.5"/>
      <color theme="1"/>
      <name val="ＭＳ Ｐゴシック"/>
      <family val="3"/>
      <charset val="128"/>
      <scheme val="minor"/>
    </font>
    <font>
      <b/>
      <sz val="8"/>
      <color theme="1"/>
      <name val="ＭＳ Ｐゴシック"/>
      <family val="3"/>
      <charset val="128"/>
      <scheme val="minor"/>
    </font>
    <font>
      <b/>
      <sz val="10.5"/>
      <color theme="1"/>
      <name val="ＭＳ Ｐゴシック"/>
      <family val="3"/>
      <charset val="128"/>
      <scheme val="minor"/>
    </font>
    <font>
      <b/>
      <sz val="14"/>
      <name val="ＭＳ Ｐゴシック"/>
      <family val="3"/>
      <charset val="128"/>
      <scheme val="minor"/>
    </font>
    <font>
      <sz val="9"/>
      <color indexed="81"/>
      <name val="MS P ゴシック"/>
      <family val="3"/>
      <charset val="128"/>
    </font>
    <font>
      <u/>
      <sz val="9"/>
      <color theme="1"/>
      <name val="ＭＳ Ｐゴシック"/>
      <family val="3"/>
      <charset val="128"/>
      <scheme val="minor"/>
    </font>
    <font>
      <b/>
      <sz val="10.5"/>
      <color rgb="FFFF0000"/>
      <name val="ＭＳ Ｐゴシック"/>
      <family val="3"/>
      <charset val="128"/>
      <scheme val="minor"/>
    </font>
    <font>
      <b/>
      <u/>
      <sz val="10.5"/>
      <color rgb="FFFF0000"/>
      <name val="ＭＳ Ｐゴシック"/>
      <family val="3"/>
      <charset val="128"/>
      <scheme val="minor"/>
    </font>
    <font>
      <sz val="12"/>
      <color theme="1"/>
      <name val="ＭＳ Ｐゴシック"/>
      <family val="2"/>
      <charset val="128"/>
      <scheme val="minor"/>
    </font>
    <font>
      <sz val="12"/>
      <color theme="1"/>
      <name val="ＭＳ Ｐゴシック"/>
      <family val="3"/>
      <charset val="128"/>
      <scheme val="minor"/>
    </font>
    <font>
      <sz val="13"/>
      <color rgb="FFFF0000"/>
      <name val="ＭＳ Ｐゴシック"/>
      <family val="2"/>
      <charset val="128"/>
      <scheme val="minor"/>
    </font>
    <font>
      <sz val="13"/>
      <color rgb="FFFF0000"/>
      <name val="ＭＳ Ｐゴシック"/>
      <family val="3"/>
      <charset val="128"/>
      <scheme val="minor"/>
    </font>
    <font>
      <u/>
      <sz val="13"/>
      <color rgb="FFFF0000"/>
      <name val="ＭＳ Ｐゴシック"/>
      <family val="3"/>
      <charset val="128"/>
      <scheme val="minor"/>
    </font>
    <font>
      <sz val="13"/>
      <color theme="1"/>
      <name val="ＭＳ Ｐゴシック"/>
      <family val="3"/>
      <charset val="128"/>
      <scheme val="minor"/>
    </font>
    <font>
      <b/>
      <sz val="11"/>
      <color rgb="FFFF00FF"/>
      <name val="ＭＳ Ｐゴシック"/>
      <family val="3"/>
      <charset val="128"/>
      <scheme val="minor"/>
    </font>
  </fonts>
  <fills count="4">
    <fill>
      <patternFill patternType="none"/>
    </fill>
    <fill>
      <patternFill patternType="gray125"/>
    </fill>
    <fill>
      <patternFill patternType="solid">
        <fgColor theme="4" tint="0.79998168889431442"/>
        <bgColor indexed="64"/>
      </patternFill>
    </fill>
    <fill>
      <patternFill patternType="solid">
        <fgColor theme="7" tint="0.79998168889431442"/>
        <bgColor indexed="64"/>
      </patternFill>
    </fill>
  </fills>
  <borders count="17">
    <border>
      <left/>
      <right/>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bottom style="medium">
        <color auto="1"/>
      </bottom>
      <diagonal/>
    </border>
    <border>
      <left/>
      <right/>
      <top style="medium">
        <color auto="1"/>
      </top>
      <bottom style="medium">
        <color auto="1"/>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theme="1"/>
      </left>
      <right style="thin">
        <color auto="1"/>
      </right>
      <top style="thin">
        <color indexed="64"/>
      </top>
      <bottom/>
      <diagonal/>
    </border>
    <border>
      <left style="thin">
        <color theme="1"/>
      </left>
      <right style="thin">
        <color auto="1"/>
      </right>
      <top/>
      <bottom/>
      <diagonal/>
    </border>
  </borders>
  <cellStyleXfs count="4">
    <xf numFmtId="0" fontId="0" fillId="0" borderId="0">
      <alignment vertical="center"/>
    </xf>
    <xf numFmtId="0" fontId="8" fillId="0" borderId="0" applyNumberFormat="0" applyFill="0" applyBorder="0" applyAlignment="0" applyProtection="0">
      <alignment vertical="center"/>
    </xf>
    <xf numFmtId="0" fontId="4" fillId="0" borderId="0">
      <alignment vertical="center"/>
    </xf>
    <xf numFmtId="0" fontId="13" fillId="0" borderId="0"/>
  </cellStyleXfs>
  <cellXfs count="102">
    <xf numFmtId="0" fontId="0" fillId="0" borderId="0" xfId="0">
      <alignment vertical="center"/>
    </xf>
    <xf numFmtId="0" fontId="3" fillId="0" borderId="3" xfId="0" applyFont="1" applyBorder="1">
      <alignment vertical="center"/>
    </xf>
    <xf numFmtId="0" fontId="3" fillId="0" borderId="3" xfId="0" applyFont="1" applyFill="1" applyBorder="1">
      <alignment vertical="center"/>
    </xf>
    <xf numFmtId="0" fontId="0" fillId="0" borderId="0" xfId="0" applyBorder="1">
      <alignment vertical="center"/>
    </xf>
    <xf numFmtId="0" fontId="4" fillId="0" borderId="3" xfId="0" applyFont="1" applyBorder="1" applyAlignment="1">
      <alignment vertical="center" wrapText="1"/>
    </xf>
    <xf numFmtId="0" fontId="3" fillId="0" borderId="3" xfId="0" applyFont="1" applyBorder="1" applyAlignment="1">
      <alignment vertical="center" wrapText="1"/>
    </xf>
    <xf numFmtId="0" fontId="6" fillId="0" borderId="3" xfId="0" applyFont="1" applyBorder="1" applyAlignment="1">
      <alignment vertical="center" wrapText="1"/>
    </xf>
    <xf numFmtId="0" fontId="3" fillId="0" borderId="1" xfId="0" applyFont="1" applyBorder="1" applyAlignment="1">
      <alignment vertical="center" wrapText="1"/>
    </xf>
    <xf numFmtId="0" fontId="0" fillId="0" borderId="0" xfId="0" applyAlignment="1">
      <alignment vertical="center" shrinkToFit="1"/>
    </xf>
    <xf numFmtId="0" fontId="1" fillId="0" borderId="0" xfId="0" applyFont="1" applyAlignment="1">
      <alignment horizontal="left" vertical="center"/>
    </xf>
    <xf numFmtId="0" fontId="3" fillId="0" borderId="8" xfId="0" applyFont="1" applyBorder="1" applyAlignment="1">
      <alignment vertical="center" shrinkToFit="1"/>
    </xf>
    <xf numFmtId="0" fontId="13" fillId="0" borderId="0" xfId="3" applyNumberFormat="1" applyAlignment="1">
      <alignment horizontal="center"/>
    </xf>
    <xf numFmtId="0" fontId="15" fillId="0" borderId="0" xfId="3" applyNumberFormat="1" applyFont="1" applyFill="1"/>
    <xf numFmtId="0" fontId="14" fillId="0" borderId="0" xfId="3" applyNumberFormat="1" applyFont="1" applyFill="1" applyAlignment="1"/>
    <xf numFmtId="0" fontId="11" fillId="0" borderId="0" xfId="3" applyNumberFormat="1" applyFont="1" applyFill="1"/>
    <xf numFmtId="0" fontId="11" fillId="0" borderId="0" xfId="3" applyNumberFormat="1" applyFont="1" applyFill="1" applyAlignment="1">
      <alignment horizontal="left" vertical="center"/>
    </xf>
    <xf numFmtId="0" fontId="13" fillId="0" borderId="0" xfId="3" applyNumberFormat="1" applyAlignment="1">
      <alignment horizontal="left" vertical="center" shrinkToFit="1"/>
    </xf>
    <xf numFmtId="0" fontId="13" fillId="0" borderId="0" xfId="3" applyNumberFormat="1"/>
    <xf numFmtId="0" fontId="14" fillId="0" borderId="6" xfId="3" applyNumberFormat="1" applyFont="1" applyBorder="1" applyAlignment="1">
      <alignment horizontal="left" vertical="center" shrinkToFit="1"/>
    </xf>
    <xf numFmtId="0" fontId="20" fillId="0" borderId="0" xfId="0" applyFont="1" applyFill="1" applyBorder="1" applyAlignment="1">
      <alignment vertical="center" shrinkToFit="1"/>
    </xf>
    <xf numFmtId="0" fontId="20" fillId="0" borderId="0" xfId="0" applyFont="1" applyFill="1" applyBorder="1" applyAlignment="1">
      <alignment horizontal="center" vertical="center" shrinkToFit="1"/>
    </xf>
    <xf numFmtId="0" fontId="0" fillId="0" borderId="0" xfId="0" applyAlignment="1">
      <alignment horizontal="center" vertical="center"/>
    </xf>
    <xf numFmtId="0" fontId="20" fillId="0" borderId="0" xfId="0" applyFont="1" applyAlignment="1">
      <alignment vertical="center" shrinkToFit="1"/>
    </xf>
    <xf numFmtId="0" fontId="20" fillId="0" borderId="0" xfId="0" applyFont="1" applyAlignment="1">
      <alignment vertical="center"/>
    </xf>
    <xf numFmtId="0" fontId="15" fillId="0" borderId="0" xfId="0" applyNumberFormat="1" applyFont="1" applyFill="1" applyAlignment="1"/>
    <xf numFmtId="0" fontId="14" fillId="0" borderId="0" xfId="0" applyNumberFormat="1" applyFont="1" applyFill="1" applyAlignment="1"/>
    <xf numFmtId="0" fontId="11" fillId="0" borderId="0" xfId="0" applyNumberFormat="1" applyFont="1" applyFill="1" applyAlignment="1"/>
    <xf numFmtId="176" fontId="14" fillId="0" borderId="6" xfId="3" applyNumberFormat="1" applyFont="1" applyBorder="1" applyAlignment="1">
      <alignment horizontal="center" vertical="center" shrinkToFit="1"/>
    </xf>
    <xf numFmtId="0" fontId="11" fillId="0" borderId="6" xfId="3" applyNumberFormat="1" applyFont="1" applyFill="1" applyBorder="1" applyAlignment="1">
      <alignment horizontal="left" vertical="center" shrinkToFit="1"/>
    </xf>
    <xf numFmtId="176" fontId="18" fillId="0" borderId="6" xfId="3" applyNumberFormat="1" applyFont="1" applyFill="1" applyBorder="1" applyAlignment="1">
      <alignment horizontal="center" vertical="center" shrinkToFit="1"/>
    </xf>
    <xf numFmtId="0" fontId="15" fillId="0" borderId="6" xfId="3" applyNumberFormat="1" applyFont="1" applyFill="1" applyBorder="1" applyAlignment="1">
      <alignment horizontal="left" vertical="center" shrinkToFit="1"/>
    </xf>
    <xf numFmtId="0" fontId="15" fillId="0" borderId="12" xfId="3" applyNumberFormat="1" applyFont="1" applyFill="1" applyBorder="1" applyAlignment="1">
      <alignment horizontal="left" vertical="center" shrinkToFit="1"/>
    </xf>
    <xf numFmtId="0" fontId="11" fillId="0" borderId="12" xfId="3" applyNumberFormat="1" applyFont="1" applyFill="1" applyBorder="1" applyAlignment="1">
      <alignment horizontal="left" vertical="center" shrinkToFit="1"/>
    </xf>
    <xf numFmtId="0" fontId="16" fillId="0" borderId="6" xfId="3" applyNumberFormat="1" applyFont="1" applyFill="1" applyBorder="1" applyAlignment="1">
      <alignment horizontal="left" vertical="center" shrinkToFit="1"/>
    </xf>
    <xf numFmtId="176" fontId="14" fillId="0" borderId="6" xfId="0" applyNumberFormat="1" applyFont="1" applyFill="1" applyBorder="1" applyAlignment="1">
      <alignment horizontal="center" vertical="center" shrinkToFit="1"/>
    </xf>
    <xf numFmtId="0" fontId="11" fillId="0" borderId="6" xfId="0" applyNumberFormat="1" applyFont="1" applyFill="1" applyBorder="1" applyAlignment="1">
      <alignment horizontal="left" vertical="center" shrinkToFit="1"/>
    </xf>
    <xf numFmtId="0" fontId="14" fillId="0" borderId="6" xfId="0" applyFont="1" applyFill="1" applyBorder="1" applyAlignment="1">
      <alignment vertical="center" shrinkToFit="1"/>
    </xf>
    <xf numFmtId="0" fontId="14" fillId="0" borderId="6" xfId="0" applyFont="1" applyFill="1" applyBorder="1" applyAlignment="1">
      <alignment shrinkToFit="1"/>
    </xf>
    <xf numFmtId="176" fontId="13" fillId="0" borderId="0" xfId="3" applyNumberFormat="1" applyAlignment="1">
      <alignment horizontal="center" shrinkToFit="1"/>
    </xf>
    <xf numFmtId="0" fontId="0" fillId="0" borderId="0" xfId="0" applyFill="1" applyBorder="1">
      <alignment vertical="center"/>
    </xf>
    <xf numFmtId="0" fontId="21" fillId="0" borderId="0" xfId="0" applyFont="1">
      <alignment vertical="center"/>
    </xf>
    <xf numFmtId="0" fontId="3" fillId="0" borderId="9" xfId="0" applyFont="1" applyBorder="1" applyAlignment="1">
      <alignment vertical="center" shrinkToFit="1"/>
    </xf>
    <xf numFmtId="0" fontId="1" fillId="0" borderId="0" xfId="0" applyFont="1" applyAlignment="1">
      <alignment vertical="center"/>
    </xf>
    <xf numFmtId="0" fontId="3" fillId="0" borderId="7" xfId="0" applyFont="1" applyBorder="1" applyAlignment="1">
      <alignment vertical="center" wrapText="1" shrinkToFit="1"/>
    </xf>
    <xf numFmtId="0" fontId="3" fillId="0" borderId="8" xfId="0" applyFont="1" applyBorder="1" applyAlignment="1">
      <alignment vertical="center" wrapText="1" shrinkToFit="1"/>
    </xf>
    <xf numFmtId="0" fontId="19" fillId="0" borderId="3" xfId="0" applyFont="1" applyBorder="1" applyAlignment="1">
      <alignment vertical="center" shrinkToFit="1"/>
    </xf>
    <xf numFmtId="0" fontId="25" fillId="0" borderId="0" xfId="0" applyFont="1" applyAlignment="1">
      <alignment vertical="center"/>
    </xf>
    <xf numFmtId="176" fontId="14" fillId="0" borderId="6" xfId="3" applyNumberFormat="1" applyFont="1" applyFill="1" applyBorder="1" applyAlignment="1">
      <alignment horizontal="center" vertical="center" shrinkToFit="1"/>
    </xf>
    <xf numFmtId="0" fontId="3" fillId="0" borderId="6" xfId="0" applyFont="1" applyBorder="1" applyAlignment="1">
      <alignment horizontal="left" vertical="center"/>
    </xf>
    <xf numFmtId="176" fontId="26" fillId="2" borderId="7" xfId="3" applyNumberFormat="1" applyFont="1" applyFill="1" applyBorder="1" applyAlignment="1">
      <alignment horizontal="center" vertical="center" shrinkToFit="1"/>
    </xf>
    <xf numFmtId="176" fontId="26" fillId="2" borderId="3" xfId="3" applyNumberFormat="1" applyFont="1" applyFill="1" applyBorder="1" applyAlignment="1">
      <alignment horizontal="center" vertical="center" shrinkToFit="1"/>
    </xf>
    <xf numFmtId="176" fontId="26" fillId="2" borderId="4" xfId="3" applyNumberFormat="1" applyFont="1" applyFill="1" applyBorder="1" applyAlignment="1">
      <alignment horizontal="center" vertical="center" shrinkToFit="1"/>
    </xf>
    <xf numFmtId="0" fontId="3" fillId="0" borderId="3" xfId="0" applyFont="1" applyBorder="1" applyAlignment="1">
      <alignment horizontal="left" vertical="center" wrapText="1"/>
    </xf>
    <xf numFmtId="0" fontId="0" fillId="0" borderId="2" xfId="0" applyBorder="1" applyAlignment="1">
      <alignment horizontal="center" vertical="center"/>
    </xf>
    <xf numFmtId="176" fontId="26" fillId="3" borderId="7" xfId="3" applyNumberFormat="1" applyFont="1" applyFill="1" applyBorder="1" applyAlignment="1">
      <alignment horizontal="center" vertical="center" shrinkToFit="1"/>
    </xf>
    <xf numFmtId="49" fontId="20" fillId="0" borderId="0" xfId="0" applyNumberFormat="1" applyFont="1" applyFill="1" applyBorder="1" applyAlignment="1">
      <alignment vertical="center" shrinkToFit="1"/>
    </xf>
    <xf numFmtId="0" fontId="17" fillId="0" borderId="0" xfId="0" applyFont="1" applyFill="1">
      <alignment vertical="center"/>
    </xf>
    <xf numFmtId="0" fontId="0" fillId="0" borderId="0" xfId="0" applyFill="1" applyAlignment="1">
      <alignment vertical="center" shrinkToFit="1"/>
    </xf>
    <xf numFmtId="0" fontId="10" fillId="0" borderId="0" xfId="0" applyFont="1" applyFill="1" applyAlignment="1">
      <alignment vertical="center" shrinkToFit="1"/>
    </xf>
    <xf numFmtId="0" fontId="9" fillId="0" borderId="0" xfId="0" applyFont="1" applyFill="1" applyAlignment="1">
      <alignment vertical="center" shrinkToFit="1"/>
    </xf>
    <xf numFmtId="0" fontId="0" fillId="0" borderId="0" xfId="0" applyFill="1">
      <alignment vertical="center"/>
    </xf>
    <xf numFmtId="0" fontId="4" fillId="0" borderId="11" xfId="0" applyFont="1" applyFill="1" applyBorder="1" applyAlignment="1" applyProtection="1">
      <alignment vertical="center" shrinkToFit="1"/>
    </xf>
    <xf numFmtId="0" fontId="3" fillId="0" borderId="10" xfId="0" applyFont="1" applyFill="1" applyBorder="1">
      <alignment vertical="center"/>
    </xf>
    <xf numFmtId="178" fontId="31" fillId="0" borderId="6" xfId="0" applyNumberFormat="1" applyFont="1" applyFill="1" applyBorder="1" applyAlignment="1">
      <alignment horizontal="center" vertical="center"/>
    </xf>
    <xf numFmtId="0" fontId="32" fillId="3" borderId="4" xfId="0" applyFont="1" applyFill="1" applyBorder="1">
      <alignment vertical="center"/>
    </xf>
    <xf numFmtId="49" fontId="34" fillId="0" borderId="3" xfId="0" applyNumberFormat="1" applyFont="1" applyBorder="1" applyAlignment="1">
      <alignment horizontal="left" vertical="center"/>
    </xf>
    <xf numFmtId="0" fontId="34" fillId="0" borderId="4" xfId="0" applyFont="1" applyFill="1" applyBorder="1" applyAlignment="1">
      <alignment vertical="center" shrinkToFit="1"/>
    </xf>
    <xf numFmtId="49" fontId="34" fillId="0" borderId="4" xfId="0" applyNumberFormat="1" applyFont="1" applyFill="1" applyBorder="1" applyAlignment="1">
      <alignment vertical="center" shrinkToFit="1"/>
    </xf>
    <xf numFmtId="176" fontId="13" fillId="0" borderId="6" xfId="3" applyNumberFormat="1" applyBorder="1" applyAlignment="1">
      <alignment horizontal="center" shrinkToFit="1"/>
    </xf>
    <xf numFmtId="0" fontId="13" fillId="0" borderId="6" xfId="3" applyNumberFormat="1" applyBorder="1" applyAlignment="1">
      <alignment horizontal="left" vertical="center" shrinkToFit="1"/>
    </xf>
    <xf numFmtId="0" fontId="18" fillId="0" borderId="6" xfId="3" applyNumberFormat="1" applyFont="1" applyBorder="1" applyAlignment="1">
      <alignment horizontal="left" vertical="center" shrinkToFit="1"/>
    </xf>
    <xf numFmtId="0" fontId="4" fillId="0" borderId="0" xfId="3" applyNumberFormat="1" applyFont="1"/>
    <xf numFmtId="0" fontId="37" fillId="0" borderId="15" xfId="0" applyFont="1" applyFill="1" applyBorder="1" applyAlignment="1">
      <alignment horizontal="center" vertical="center" wrapText="1"/>
    </xf>
    <xf numFmtId="0" fontId="37" fillId="0" borderId="16" xfId="0" applyFont="1" applyFill="1" applyBorder="1" applyAlignment="1">
      <alignment horizontal="center" vertical="center" wrapText="1"/>
    </xf>
    <xf numFmtId="0" fontId="30" fillId="0" borderId="0" xfId="0" applyFont="1" applyAlignment="1">
      <alignment horizontal="left" vertical="center" wrapText="1"/>
    </xf>
    <xf numFmtId="0" fontId="30" fillId="0" borderId="0" xfId="0" applyFont="1" applyAlignment="1">
      <alignment horizontal="left" vertical="center"/>
    </xf>
    <xf numFmtId="0" fontId="3" fillId="0" borderId="6" xfId="0" applyFont="1" applyBorder="1" applyAlignment="1">
      <alignment horizontal="left" vertical="center"/>
    </xf>
    <xf numFmtId="0" fontId="3" fillId="0" borderId="10" xfId="0" applyFont="1" applyBorder="1" applyAlignment="1">
      <alignment horizontal="left" vertical="center"/>
    </xf>
    <xf numFmtId="178" fontId="32" fillId="0" borderId="6" xfId="0" applyNumberFormat="1" applyFont="1" applyFill="1" applyBorder="1" applyAlignment="1">
      <alignment horizontal="center" vertical="center"/>
    </xf>
    <xf numFmtId="178" fontId="32" fillId="0" borderId="10" xfId="0" applyNumberFormat="1" applyFont="1" applyFill="1" applyBorder="1" applyAlignment="1">
      <alignment horizontal="center"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3" fillId="0" borderId="1" xfId="0" applyFont="1" applyBorder="1" applyAlignment="1">
      <alignment horizontal="center" vertical="center" wrapText="1"/>
    </xf>
    <xf numFmtId="0" fontId="34" fillId="0" borderId="5" xfId="0" applyFont="1" applyBorder="1" applyAlignment="1">
      <alignment horizontal="center" vertical="center" wrapText="1"/>
    </xf>
    <xf numFmtId="0" fontId="34" fillId="0" borderId="2" xfId="0" applyFont="1" applyBorder="1" applyAlignment="1">
      <alignment horizontal="center" vertical="center"/>
    </xf>
    <xf numFmtId="177" fontId="34" fillId="0" borderId="1" xfId="0" applyNumberFormat="1" applyFont="1" applyBorder="1" applyAlignment="1">
      <alignment horizontal="center" vertical="center" wrapText="1"/>
    </xf>
    <xf numFmtId="177" fontId="34" fillId="0" borderId="2" xfId="0" applyNumberFormat="1" applyFont="1" applyBorder="1" applyAlignment="1">
      <alignment horizontal="center" vertical="center" wrapText="1"/>
    </xf>
    <xf numFmtId="0" fontId="34" fillId="0" borderId="5" xfId="0" applyFont="1" applyBorder="1" applyAlignment="1">
      <alignment horizontal="left" vertical="center" wrapText="1"/>
    </xf>
    <xf numFmtId="0" fontId="36" fillId="0" borderId="5" xfId="0" applyFont="1" applyBorder="1" applyAlignment="1">
      <alignment horizontal="left" vertical="center"/>
    </xf>
    <xf numFmtId="0" fontId="36" fillId="0" borderId="2" xfId="0" applyFont="1" applyBorder="1" applyAlignment="1">
      <alignment horizontal="left" vertical="center"/>
    </xf>
    <xf numFmtId="0" fontId="34" fillId="0" borderId="2" xfId="0" applyFont="1" applyBorder="1" applyAlignment="1">
      <alignment horizontal="left" vertical="center" wrapText="1"/>
    </xf>
    <xf numFmtId="0" fontId="34" fillId="0" borderId="1" xfId="0" applyFont="1" applyBorder="1" applyAlignment="1">
      <alignment horizontal="left" vertical="center"/>
    </xf>
    <xf numFmtId="0" fontId="34" fillId="0" borderId="5" xfId="0" applyFont="1" applyBorder="1" applyAlignment="1">
      <alignment horizontal="left" vertical="center"/>
    </xf>
    <xf numFmtId="0" fontId="34" fillId="0" borderId="2" xfId="0" applyFont="1" applyBorder="1" applyAlignment="1">
      <alignment horizontal="left" vertical="center"/>
    </xf>
    <xf numFmtId="0" fontId="35" fillId="0" borderId="1" xfId="1" applyFont="1" applyBorder="1" applyAlignment="1">
      <alignment horizontal="left" vertical="center" wrapText="1"/>
    </xf>
    <xf numFmtId="0" fontId="3" fillId="0" borderId="6" xfId="0" applyFont="1" applyFill="1" applyBorder="1" applyAlignment="1">
      <alignment horizontal="left" vertical="center" wrapText="1"/>
    </xf>
    <xf numFmtId="0" fontId="3" fillId="0" borderId="10" xfId="0" applyFont="1" applyFill="1" applyBorder="1" applyAlignment="1">
      <alignment horizontal="left" vertical="center"/>
    </xf>
    <xf numFmtId="0" fontId="3" fillId="0" borderId="1" xfId="0" applyFont="1" applyBorder="1" applyAlignment="1">
      <alignment horizontal="left" vertical="center" wrapText="1"/>
    </xf>
    <xf numFmtId="0" fontId="3" fillId="0" borderId="2" xfId="0" applyFont="1" applyBorder="1" applyAlignment="1">
      <alignment horizontal="left" vertical="center" wrapText="1"/>
    </xf>
    <xf numFmtId="0" fontId="3" fillId="0" borderId="13" xfId="0" applyFont="1" applyFill="1" applyBorder="1" applyAlignment="1">
      <alignment horizontal="center" vertical="center" wrapText="1"/>
    </xf>
    <xf numFmtId="0" fontId="3" fillId="0" borderId="13" xfId="0" applyFont="1" applyFill="1" applyBorder="1" applyAlignment="1">
      <alignment horizontal="center" vertical="center"/>
    </xf>
    <xf numFmtId="0" fontId="3" fillId="0" borderId="14" xfId="0" applyFont="1" applyFill="1" applyBorder="1" applyAlignment="1">
      <alignment horizontal="center" vertical="center"/>
    </xf>
  </cellXfs>
  <cellStyles count="4">
    <cellStyle name="ハイパーリンク" xfId="1" builtinId="8"/>
    <cellStyle name="標準" xfId="0" builtinId="0"/>
    <cellStyle name="標準 2" xfId="2"/>
    <cellStyle name="標準 3" xfId="3"/>
  </cellStyles>
  <dxfs count="0"/>
  <tableStyles count="0" defaultTableStyle="TableStyleMedium2" defaultPivotStyle="PivotStyleLight16"/>
  <colors>
    <mruColors>
      <color rgb="FFFF00FF"/>
      <color rgb="FFFFFFCC"/>
      <color rgb="FFFFCCFF"/>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79998168889431442"/>
    <pageSetUpPr fitToPage="1"/>
  </sheetPr>
  <dimension ref="A1:Y30"/>
  <sheetViews>
    <sheetView tabSelected="1" view="pageBreakPreview" zoomScale="85" zoomScaleNormal="100" zoomScaleSheetLayoutView="85" workbookViewId="0">
      <selection activeCell="A8" sqref="A8"/>
    </sheetView>
  </sheetViews>
  <sheetFormatPr defaultColWidth="8.875" defaultRowHeight="13.5"/>
  <cols>
    <col min="1" max="1" width="17.25" customWidth="1"/>
    <col min="2" max="2" width="3.125" customWidth="1"/>
    <col min="3" max="3" width="14.75" customWidth="1"/>
    <col min="4" max="4" width="19.75" customWidth="1"/>
    <col min="5" max="5" width="22.5" customWidth="1"/>
    <col min="6" max="6" width="30.25" customWidth="1"/>
    <col min="7" max="7" width="21.625" customWidth="1"/>
    <col min="9" max="9" width="6.375" style="8" customWidth="1"/>
    <col min="10" max="25" width="8.875" style="8"/>
  </cols>
  <sheetData>
    <row r="1" spans="1:25" ht="17.25">
      <c r="A1" s="42" t="s">
        <v>561</v>
      </c>
      <c r="B1" s="42"/>
      <c r="C1" s="42"/>
    </row>
    <row r="2" spans="1:25" ht="17.25">
      <c r="A2" s="42"/>
      <c r="B2" s="42"/>
      <c r="C2" s="42"/>
    </row>
    <row r="3" spans="1:25" ht="17.25">
      <c r="A3" s="46" t="s">
        <v>450</v>
      </c>
      <c r="B3" s="42"/>
      <c r="C3" s="42"/>
    </row>
    <row r="4" spans="1:25" ht="17.25">
      <c r="A4" t="s">
        <v>799</v>
      </c>
      <c r="B4" s="9"/>
      <c r="C4" s="9"/>
    </row>
    <row r="5" spans="1:25" ht="17.25">
      <c r="A5" t="s">
        <v>449</v>
      </c>
      <c r="B5" s="9"/>
      <c r="C5" s="9"/>
    </row>
    <row r="6" spans="1:25" ht="18" thickBot="1">
      <c r="B6" s="9"/>
      <c r="C6" s="9"/>
    </row>
    <row r="7" spans="1:25" ht="14.25" thickBot="1">
      <c r="A7" s="48" t="s">
        <v>551</v>
      </c>
      <c r="B7" s="76" t="s">
        <v>560</v>
      </c>
      <c r="C7" s="77"/>
      <c r="D7" s="1" t="s">
        <v>435</v>
      </c>
      <c r="E7" s="1" t="s">
        <v>436</v>
      </c>
      <c r="F7" s="45" t="s">
        <v>448</v>
      </c>
      <c r="G7" s="2" t="s">
        <v>438</v>
      </c>
    </row>
    <row r="8" spans="1:25" s="60" customFormat="1" ht="37.5" customHeight="1" thickBot="1">
      <c r="A8" s="63" t="s">
        <v>562</v>
      </c>
      <c r="B8" s="78" t="s">
        <v>563</v>
      </c>
      <c r="C8" s="79"/>
      <c r="D8" s="67" t="s">
        <v>416</v>
      </c>
      <c r="E8" s="66" t="s">
        <v>417</v>
      </c>
      <c r="F8" s="66" t="s">
        <v>437</v>
      </c>
      <c r="G8" s="64"/>
      <c r="H8" s="56"/>
      <c r="I8" s="57"/>
      <c r="J8" s="57"/>
      <c r="K8" s="58"/>
      <c r="L8" s="59"/>
      <c r="M8" s="59"/>
      <c r="N8" s="57"/>
      <c r="O8" s="57"/>
      <c r="P8" s="57"/>
      <c r="Q8" s="57"/>
      <c r="R8" s="57"/>
      <c r="S8" s="57"/>
      <c r="T8" s="57"/>
      <c r="U8" s="57"/>
      <c r="V8" s="57"/>
      <c r="W8" s="57"/>
      <c r="X8" s="57"/>
      <c r="Y8" s="57"/>
    </row>
    <row r="9" spans="1:25" ht="14.25" thickBot="1">
      <c r="D9" s="3"/>
      <c r="E9" s="3"/>
      <c r="F9" s="3"/>
      <c r="G9" s="3"/>
    </row>
    <row r="10" spans="1:25" ht="84" thickBot="1">
      <c r="A10" s="4" t="s">
        <v>564</v>
      </c>
      <c r="B10" s="87" t="s">
        <v>566</v>
      </c>
      <c r="C10" s="87"/>
      <c r="D10" s="88"/>
      <c r="E10" s="88"/>
      <c r="F10" s="88"/>
      <c r="G10" s="89"/>
    </row>
    <row r="11" spans="1:25" ht="74.25" customHeight="1" thickBot="1">
      <c r="A11" s="5" t="s">
        <v>559</v>
      </c>
      <c r="B11" s="87" t="s">
        <v>802</v>
      </c>
      <c r="C11" s="87"/>
      <c r="D11" s="87"/>
      <c r="E11" s="87"/>
      <c r="F11" s="87"/>
      <c r="G11" s="90"/>
    </row>
    <row r="12" spans="1:25" ht="48" customHeight="1" thickBot="1">
      <c r="A12" s="6" t="s">
        <v>430</v>
      </c>
      <c r="B12" s="91" t="s">
        <v>446</v>
      </c>
      <c r="C12" s="92"/>
      <c r="D12" s="92"/>
      <c r="E12" s="92"/>
      <c r="F12" s="92"/>
      <c r="G12" s="93"/>
    </row>
    <row r="13" spans="1:25" ht="41.25" customHeight="1" thickBot="1">
      <c r="A13" s="7" t="s">
        <v>433</v>
      </c>
      <c r="B13" s="82" t="s">
        <v>429</v>
      </c>
      <c r="C13" s="83"/>
      <c r="D13" s="84"/>
      <c r="E13" s="52" t="s">
        <v>431</v>
      </c>
      <c r="F13" s="85">
        <v>31138</v>
      </c>
      <c r="G13" s="86"/>
    </row>
    <row r="14" spans="1:25" ht="32.25" customHeight="1" thickBot="1">
      <c r="A14" s="5" t="s">
        <v>434</v>
      </c>
      <c r="B14" s="97" t="s">
        <v>550</v>
      </c>
      <c r="C14" s="98"/>
      <c r="D14" s="65" t="s">
        <v>444</v>
      </c>
      <c r="E14" s="52" t="s">
        <v>432</v>
      </c>
      <c r="F14" s="94" t="s">
        <v>445</v>
      </c>
      <c r="G14" s="90"/>
      <c r="H14" s="40" t="str">
        <f>IF((COUNTIF(F14,"*@*")&lt;1),"※正確にメールアドレスを入力してください","")</f>
        <v/>
      </c>
    </row>
    <row r="15" spans="1:25">
      <c r="D15" s="3"/>
      <c r="E15" s="3"/>
      <c r="F15" s="3"/>
      <c r="G15" s="3"/>
    </row>
    <row r="16" spans="1:25" ht="14.25" customHeight="1" thickBot="1"/>
    <row r="17" spans="1:25" ht="38.25" thickBot="1">
      <c r="C17" s="43" t="s">
        <v>440</v>
      </c>
      <c r="D17" s="41" t="s">
        <v>439</v>
      </c>
      <c r="E17" s="10" t="s">
        <v>558</v>
      </c>
      <c r="F17" s="44" t="s">
        <v>441</v>
      </c>
      <c r="G17" s="44" t="s">
        <v>553</v>
      </c>
    </row>
    <row r="18" spans="1:25" s="60" customFormat="1" ht="33.75" customHeight="1" thickBot="1">
      <c r="A18" s="95" t="s">
        <v>447</v>
      </c>
      <c r="B18" s="96"/>
      <c r="C18" s="54"/>
      <c r="D18" s="61" t="str">
        <f>IFERROR(VLOOKUP($C18,教員コード表!$A:$F,4,FALSE),"")</f>
        <v/>
      </c>
      <c r="E18" s="61" t="str">
        <f>IFERROR(VLOOKUP($C18,教員コード表!$A:$F,2,FALSE),"")</f>
        <v/>
      </c>
      <c r="F18" s="61" t="str">
        <f>IFERROR(VLOOKUP($C18,教員コード表!$A:$F,5,FALSE),"")</f>
        <v/>
      </c>
      <c r="G18" s="61" t="str">
        <f>IFERROR(VLOOKUP($C18,教員コード表!$A:$F,6,FALSE),"")&amp;""</f>
        <v/>
      </c>
      <c r="I18" s="57"/>
      <c r="J18" s="57"/>
      <c r="K18" s="59"/>
      <c r="L18" s="59"/>
      <c r="M18" s="59"/>
      <c r="N18" s="57"/>
      <c r="O18" s="57"/>
      <c r="P18" s="57"/>
      <c r="Q18" s="57"/>
      <c r="R18" s="57"/>
      <c r="S18" s="57"/>
      <c r="T18" s="57"/>
      <c r="U18" s="57"/>
      <c r="V18" s="57"/>
      <c r="W18" s="57"/>
      <c r="X18" s="57"/>
      <c r="Y18" s="57"/>
    </row>
    <row r="19" spans="1:25" s="60" customFormat="1" ht="33.75" customHeight="1" thickBot="1">
      <c r="A19" s="72" t="str">
        <f>IF($E$18:$E$25="","",(IF((COUNTIF(E19:E25,E18)&gt;1),"※自専攻（兼担含む）の教員は、1名までしか指名できません。確認してください。","")))</f>
        <v/>
      </c>
      <c r="B19" s="62">
        <v>1</v>
      </c>
      <c r="C19" s="49"/>
      <c r="D19" s="61" t="str">
        <f>IFERROR(VLOOKUP($C19,教員コード表!$A:$F,4,FALSE),"")</f>
        <v/>
      </c>
      <c r="E19" s="61" t="str">
        <f>IFERROR(VLOOKUP($C19,教員コード表!$A:$F,2,FALSE),"")</f>
        <v/>
      </c>
      <c r="F19" s="61" t="str">
        <f>IFERROR(VLOOKUP($C19,教員コード表!$A:$F,5,FALSE),"")</f>
        <v/>
      </c>
      <c r="G19" s="61" t="str">
        <f>IFERROR(VLOOKUP($C19,教員コード表!$A:$F,6,FALSE),"")&amp;""</f>
        <v/>
      </c>
      <c r="I19" s="57"/>
      <c r="J19" s="57"/>
      <c r="K19" s="59"/>
      <c r="L19" s="59"/>
      <c r="M19" s="59"/>
      <c r="N19" s="57"/>
      <c r="O19" s="57"/>
      <c r="P19" s="57"/>
      <c r="Q19" s="57"/>
      <c r="R19" s="57"/>
      <c r="S19" s="57"/>
      <c r="T19" s="57"/>
      <c r="U19" s="57"/>
      <c r="V19" s="57"/>
      <c r="W19" s="57"/>
      <c r="X19" s="57"/>
      <c r="Y19" s="57"/>
    </row>
    <row r="20" spans="1:25" s="60" customFormat="1" ht="33.75" customHeight="1" thickBot="1">
      <c r="A20" s="73"/>
      <c r="B20" s="62">
        <v>2</v>
      </c>
      <c r="C20" s="50"/>
      <c r="D20" s="61" t="str">
        <f>IFERROR(VLOOKUP($C20,教員コード表!$A:$F,4,FALSE),"")</f>
        <v/>
      </c>
      <c r="E20" s="61" t="str">
        <f>IFERROR(VLOOKUP($C20,教員コード表!$A:$F,2,FALSE),"")</f>
        <v/>
      </c>
      <c r="F20" s="61" t="str">
        <f>IFERROR(VLOOKUP($C20,教員コード表!$A:$F,5,FALSE),"")</f>
        <v/>
      </c>
      <c r="G20" s="61" t="str">
        <f>IFERROR(VLOOKUP($C20,教員コード表!$A:$F,6,FALSE),"")&amp;""</f>
        <v/>
      </c>
      <c r="I20" s="57"/>
      <c r="J20" s="57"/>
      <c r="K20" s="59"/>
      <c r="L20" s="59"/>
      <c r="M20" s="59"/>
      <c r="N20" s="57"/>
      <c r="O20" s="57"/>
      <c r="P20" s="57"/>
      <c r="Q20" s="57"/>
      <c r="R20" s="57"/>
      <c r="S20" s="57"/>
      <c r="T20" s="57"/>
      <c r="U20" s="57"/>
      <c r="V20" s="57"/>
      <c r="W20" s="57"/>
      <c r="X20" s="57"/>
      <c r="Y20" s="57"/>
    </row>
    <row r="21" spans="1:25" s="60" customFormat="1" ht="33.75" customHeight="1" thickBot="1">
      <c r="A21" s="99" t="s">
        <v>567</v>
      </c>
      <c r="B21" s="62">
        <v>3</v>
      </c>
      <c r="C21" s="51"/>
      <c r="D21" s="61" t="str">
        <f>IFERROR(VLOOKUP($C21,教員コード表!$A:$F,4,FALSE),"")</f>
        <v/>
      </c>
      <c r="E21" s="61" t="str">
        <f>IFERROR(VLOOKUP($C21,教員コード表!$A:$F,2,FALSE),"")</f>
        <v/>
      </c>
      <c r="F21" s="61" t="str">
        <f>IFERROR(VLOOKUP($C21,教員コード表!$A:$F,5,FALSE),"")</f>
        <v/>
      </c>
      <c r="G21" s="61" t="str">
        <f>IFERROR(VLOOKUP($C21,教員コード表!$A:$F,6,FALSE),"")&amp;""</f>
        <v/>
      </c>
      <c r="I21" s="57"/>
      <c r="J21" s="57"/>
      <c r="K21" s="59"/>
      <c r="L21" s="59"/>
      <c r="M21" s="59"/>
      <c r="N21" s="57"/>
      <c r="O21" s="57"/>
      <c r="P21" s="57"/>
      <c r="Q21" s="57"/>
      <c r="R21" s="57"/>
      <c r="S21" s="57"/>
      <c r="T21" s="57"/>
      <c r="U21" s="57"/>
      <c r="V21" s="57"/>
      <c r="W21" s="57"/>
      <c r="X21" s="57"/>
      <c r="Y21" s="57"/>
    </row>
    <row r="22" spans="1:25" s="60" customFormat="1" ht="33.75" customHeight="1" thickBot="1">
      <c r="A22" s="100"/>
      <c r="B22" s="62">
        <v>4</v>
      </c>
      <c r="C22" s="51"/>
      <c r="D22" s="61" t="str">
        <f>IFERROR(VLOOKUP($C22,教員コード表!$A:$F,4,FALSE),"")</f>
        <v/>
      </c>
      <c r="E22" s="61" t="str">
        <f>IFERROR(VLOOKUP($C22,教員コード表!$A:$F,2,FALSE),"")</f>
        <v/>
      </c>
      <c r="F22" s="61" t="str">
        <f>IFERROR(VLOOKUP($C22,教員コード表!$A:$F,5,FALSE),"")</f>
        <v/>
      </c>
      <c r="G22" s="61" t="str">
        <f>IFERROR(VLOOKUP($C22,教員コード表!$A:$F,6,FALSE),"")&amp;""</f>
        <v/>
      </c>
      <c r="I22" s="57"/>
      <c r="J22" s="57"/>
      <c r="K22" s="59"/>
      <c r="L22" s="59"/>
      <c r="M22" s="59"/>
      <c r="N22" s="57"/>
      <c r="O22" s="57"/>
      <c r="P22" s="57"/>
      <c r="Q22" s="57"/>
      <c r="R22" s="57"/>
      <c r="S22" s="57"/>
      <c r="T22" s="57"/>
      <c r="U22" s="57"/>
      <c r="V22" s="57"/>
      <c r="W22" s="57"/>
      <c r="X22" s="57"/>
      <c r="Y22" s="57"/>
    </row>
    <row r="23" spans="1:25" s="60" customFormat="1" ht="33.75" customHeight="1" thickBot="1">
      <c r="A23" s="100"/>
      <c r="B23" s="62">
        <v>5</v>
      </c>
      <c r="C23" s="51"/>
      <c r="D23" s="61" t="str">
        <f>IFERROR(VLOOKUP($C23,教員コード表!$A:$F,4,FALSE),"")</f>
        <v/>
      </c>
      <c r="E23" s="61" t="str">
        <f>IFERROR(VLOOKUP($C23,教員コード表!$A:$F,2,FALSE),"")</f>
        <v/>
      </c>
      <c r="F23" s="61" t="str">
        <f>IFERROR(VLOOKUP($C23,教員コード表!$A:$F,5,FALSE),"")</f>
        <v/>
      </c>
      <c r="G23" s="61" t="str">
        <f>IFERROR(VLOOKUP($C23,教員コード表!$A:$F,6,FALSE),"")&amp;""</f>
        <v/>
      </c>
      <c r="I23" s="57"/>
      <c r="J23" s="57"/>
      <c r="K23" s="59"/>
      <c r="L23" s="59"/>
      <c r="M23" s="59"/>
      <c r="N23" s="57"/>
      <c r="O23" s="57"/>
      <c r="P23" s="57"/>
      <c r="Q23" s="57"/>
      <c r="R23" s="57"/>
      <c r="S23" s="57"/>
      <c r="T23" s="57"/>
      <c r="U23" s="57"/>
      <c r="V23" s="57"/>
      <c r="W23" s="57"/>
      <c r="X23" s="57"/>
      <c r="Y23" s="57"/>
    </row>
    <row r="24" spans="1:25" s="60" customFormat="1" ht="33.75" customHeight="1" thickBot="1">
      <c r="A24" s="100"/>
      <c r="B24" s="62">
        <v>6</v>
      </c>
      <c r="C24" s="51"/>
      <c r="D24" s="61" t="str">
        <f>IFERROR(VLOOKUP($C24,教員コード表!$A:$F,4,FALSE),"")</f>
        <v/>
      </c>
      <c r="E24" s="61" t="str">
        <f>IFERROR(VLOOKUP($C24,教員コード表!$A:$F,2,FALSE),"")</f>
        <v/>
      </c>
      <c r="F24" s="61" t="str">
        <f>IFERROR(VLOOKUP($C24,教員コード表!$A:$F,5,FALSE),"")</f>
        <v/>
      </c>
      <c r="G24" s="61" t="str">
        <f>IFERROR(VLOOKUP($C24,教員コード表!$A:$F,6,FALSE),"")&amp;""</f>
        <v/>
      </c>
      <c r="I24" s="57"/>
      <c r="J24" s="57"/>
      <c r="K24" s="59"/>
      <c r="L24" s="59"/>
      <c r="M24" s="59"/>
      <c r="N24" s="57"/>
      <c r="O24" s="57"/>
      <c r="P24" s="57"/>
      <c r="Q24" s="57"/>
      <c r="R24" s="57"/>
      <c r="S24" s="57"/>
      <c r="T24" s="57"/>
      <c r="U24" s="57"/>
      <c r="V24" s="57"/>
      <c r="W24" s="57"/>
      <c r="X24" s="57"/>
      <c r="Y24" s="57"/>
    </row>
    <row r="25" spans="1:25" s="60" customFormat="1" ht="33.75" customHeight="1" thickBot="1">
      <c r="A25" s="101"/>
      <c r="B25" s="62">
        <v>7</v>
      </c>
      <c r="C25" s="51"/>
      <c r="D25" s="61" t="str">
        <f>IFERROR(VLOOKUP($C25,教員コード表!$A:$F,4,FALSE),"")</f>
        <v/>
      </c>
      <c r="E25" s="61" t="str">
        <f>IFERROR(VLOOKUP($C25,教員コード表!$A:$F,2,FALSE),"")</f>
        <v/>
      </c>
      <c r="F25" s="61" t="str">
        <f>IFERROR(VLOOKUP($C25,教員コード表!$A:$F,5,FALSE),"")</f>
        <v/>
      </c>
      <c r="G25" s="61" t="str">
        <f>IFERROR(VLOOKUP($C25,教員コード表!$A:$F,6,FALSE),"")&amp;""</f>
        <v/>
      </c>
      <c r="I25" s="57"/>
      <c r="J25" s="57"/>
      <c r="K25" s="59"/>
      <c r="L25" s="59"/>
      <c r="M25" s="59"/>
      <c r="N25" s="57"/>
      <c r="O25" s="57"/>
      <c r="P25" s="57"/>
      <c r="Q25" s="57"/>
      <c r="R25" s="57"/>
      <c r="S25" s="57"/>
      <c r="T25" s="57"/>
      <c r="U25" s="57"/>
      <c r="V25" s="57"/>
      <c r="W25" s="57"/>
      <c r="X25" s="57"/>
      <c r="Y25" s="57"/>
    </row>
    <row r="26" spans="1:25" ht="14.25" thickBot="1">
      <c r="B26" s="3"/>
      <c r="C26" s="3"/>
      <c r="D26" s="39"/>
    </row>
    <row r="27" spans="1:25" ht="30.75" customHeight="1" thickBot="1">
      <c r="E27" s="80" t="s">
        <v>554</v>
      </c>
      <c r="F27" s="81"/>
      <c r="G27" s="53" t="s">
        <v>552</v>
      </c>
    </row>
    <row r="29" spans="1:25" ht="33.75" customHeight="1">
      <c r="A29" s="74" t="s">
        <v>800</v>
      </c>
      <c r="B29" s="75"/>
      <c r="C29" s="75"/>
      <c r="D29" s="75"/>
      <c r="E29" s="75"/>
      <c r="F29" s="75"/>
      <c r="G29" s="75"/>
    </row>
    <row r="30" spans="1:25" ht="46.5" customHeight="1">
      <c r="A30" s="74" t="s">
        <v>801</v>
      </c>
      <c r="B30" s="74"/>
      <c r="C30" s="74"/>
      <c r="D30" s="74"/>
      <c r="E30" s="74"/>
      <c r="F30" s="74"/>
      <c r="G30" s="74"/>
    </row>
  </sheetData>
  <mergeCells count="16">
    <mergeCell ref="A19:A20"/>
    <mergeCell ref="A29:G29"/>
    <mergeCell ref="B7:C7"/>
    <mergeCell ref="B8:C8"/>
    <mergeCell ref="A30:G30"/>
    <mergeCell ref="E27:F27"/>
    <mergeCell ref="B13:D13"/>
    <mergeCell ref="F13:G13"/>
    <mergeCell ref="B10:G10"/>
    <mergeCell ref="B11:G11"/>
    <mergeCell ref="B12:G12"/>
    <mergeCell ref="F14:G14"/>
    <mergeCell ref="A18:B18"/>
    <mergeCell ref="B14:C14"/>
    <mergeCell ref="A21:A23"/>
    <mergeCell ref="A24:A25"/>
  </mergeCells>
  <phoneticPr fontId="2"/>
  <pageMargins left="0.7" right="0.7" top="0.75" bottom="0.75" header="0.3" footer="0.3"/>
  <pageSetup paperSize="9" scale="68" fitToHeight="0"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事務作業用!$A$16:$A$26</xm:f>
          </x14:formula1>
          <xm:sqref>G8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pageSetUpPr fitToPage="1"/>
  </sheetPr>
  <dimension ref="A1:R422"/>
  <sheetViews>
    <sheetView view="pageLayout" zoomScale="85" zoomScaleNormal="80" zoomScalePageLayoutView="85" workbookViewId="0"/>
  </sheetViews>
  <sheetFormatPr defaultRowHeight="36" customHeight="1"/>
  <cols>
    <col min="1" max="1" width="9.5" style="38" bestFit="1" customWidth="1"/>
    <col min="2" max="2" width="19.125" style="16" customWidth="1"/>
    <col min="3" max="3" width="12" style="16" bestFit="1" customWidth="1"/>
    <col min="4" max="4" width="20.5" style="16" bestFit="1" customWidth="1"/>
    <col min="5" max="5" width="75.25" style="16" customWidth="1"/>
    <col min="6" max="6" width="27.75" style="16" bestFit="1" customWidth="1"/>
    <col min="7" max="16384" width="9" style="17"/>
  </cols>
  <sheetData>
    <row r="1" spans="1:18" s="11" customFormat="1" ht="36" customHeight="1">
      <c r="A1" s="27" t="s">
        <v>568</v>
      </c>
      <c r="B1" s="18" t="s">
        <v>569</v>
      </c>
      <c r="C1" s="18" t="s">
        <v>570</v>
      </c>
      <c r="D1" s="18" t="s">
        <v>571</v>
      </c>
      <c r="E1" s="18" t="s">
        <v>572</v>
      </c>
      <c r="F1" s="18" t="s">
        <v>573</v>
      </c>
    </row>
    <row r="2" spans="1:18" s="13" customFormat="1" ht="36" customHeight="1">
      <c r="A2" s="29">
        <v>21005</v>
      </c>
      <c r="B2" s="30" t="s">
        <v>5</v>
      </c>
      <c r="C2" s="31" t="s">
        <v>83</v>
      </c>
      <c r="D2" s="31" t="s">
        <v>6</v>
      </c>
      <c r="E2" s="31" t="s">
        <v>233</v>
      </c>
      <c r="F2" s="31" t="s">
        <v>451</v>
      </c>
      <c r="G2" s="12"/>
      <c r="H2" s="12"/>
      <c r="I2" s="12"/>
      <c r="J2" s="12"/>
      <c r="K2" s="12"/>
      <c r="L2" s="12"/>
      <c r="M2" s="12"/>
      <c r="N2" s="12"/>
      <c r="O2" s="12"/>
      <c r="P2" s="12"/>
      <c r="Q2" s="12"/>
      <c r="R2" s="12"/>
    </row>
    <row r="3" spans="1:18" s="13" customFormat="1" ht="36" customHeight="1">
      <c r="A3" s="29">
        <v>21006</v>
      </c>
      <c r="B3" s="30" t="s">
        <v>5</v>
      </c>
      <c r="C3" s="31" t="s">
        <v>83</v>
      </c>
      <c r="D3" s="31" t="s">
        <v>7</v>
      </c>
      <c r="E3" s="31" t="s">
        <v>379</v>
      </c>
      <c r="F3" s="31"/>
      <c r="G3" s="12"/>
      <c r="H3" s="12"/>
      <c r="I3" s="12"/>
      <c r="J3" s="12"/>
      <c r="K3" s="12"/>
      <c r="L3" s="12"/>
      <c r="M3" s="12"/>
      <c r="N3" s="12"/>
      <c r="O3" s="12"/>
      <c r="P3" s="12"/>
      <c r="Q3" s="12"/>
      <c r="R3" s="12"/>
    </row>
    <row r="4" spans="1:18" s="13" customFormat="1" ht="36" customHeight="1">
      <c r="A4" s="29">
        <v>21009</v>
      </c>
      <c r="B4" s="30" t="s">
        <v>5</v>
      </c>
      <c r="C4" s="31" t="s">
        <v>83</v>
      </c>
      <c r="D4" s="31" t="s">
        <v>8</v>
      </c>
      <c r="E4" s="31" t="s">
        <v>380</v>
      </c>
      <c r="F4" s="31" t="s">
        <v>451</v>
      </c>
      <c r="G4" s="12"/>
      <c r="H4" s="12"/>
      <c r="I4" s="12"/>
      <c r="J4" s="12"/>
      <c r="K4" s="12"/>
      <c r="L4" s="12"/>
      <c r="M4" s="12"/>
      <c r="N4" s="12"/>
      <c r="O4" s="12"/>
      <c r="P4" s="12"/>
      <c r="Q4" s="12"/>
      <c r="R4" s="12"/>
    </row>
    <row r="5" spans="1:18" s="13" customFormat="1" ht="36" customHeight="1">
      <c r="A5" s="29">
        <v>21016</v>
      </c>
      <c r="B5" s="30" t="s">
        <v>5</v>
      </c>
      <c r="C5" s="31" t="s">
        <v>83</v>
      </c>
      <c r="D5" s="31" t="s">
        <v>381</v>
      </c>
      <c r="E5" s="31" t="s">
        <v>382</v>
      </c>
      <c r="F5" s="31"/>
      <c r="G5" s="12"/>
      <c r="H5" s="12"/>
      <c r="I5" s="12"/>
      <c r="J5" s="12"/>
      <c r="K5" s="12"/>
      <c r="L5" s="12"/>
      <c r="M5" s="12"/>
      <c r="N5" s="12"/>
      <c r="O5" s="12"/>
      <c r="P5" s="12"/>
      <c r="Q5" s="12"/>
      <c r="R5" s="12"/>
    </row>
    <row r="6" spans="1:18" s="13" customFormat="1" ht="36" customHeight="1">
      <c r="A6" s="29">
        <v>21017</v>
      </c>
      <c r="B6" s="30" t="s">
        <v>5</v>
      </c>
      <c r="C6" s="31" t="s">
        <v>83</v>
      </c>
      <c r="D6" s="31" t="s">
        <v>230</v>
      </c>
      <c r="E6" s="31" t="s">
        <v>383</v>
      </c>
      <c r="F6" s="31" t="s">
        <v>451</v>
      </c>
      <c r="G6" s="12"/>
      <c r="H6" s="12"/>
      <c r="I6" s="12"/>
      <c r="J6" s="12"/>
      <c r="K6" s="12"/>
      <c r="L6" s="12"/>
      <c r="M6" s="12"/>
      <c r="N6" s="12"/>
      <c r="O6" s="12"/>
      <c r="P6" s="12"/>
      <c r="Q6" s="12"/>
      <c r="R6" s="12"/>
    </row>
    <row r="7" spans="1:18" s="13" customFormat="1" ht="36" customHeight="1">
      <c r="A7" s="29">
        <v>21018</v>
      </c>
      <c r="B7" s="30" t="s">
        <v>5</v>
      </c>
      <c r="C7" s="31" t="s">
        <v>83</v>
      </c>
      <c r="D7" s="31" t="s">
        <v>9</v>
      </c>
      <c r="E7" s="31" t="s">
        <v>384</v>
      </c>
      <c r="F7" s="31"/>
      <c r="G7" s="12"/>
      <c r="H7" s="12"/>
      <c r="I7" s="12"/>
      <c r="J7" s="12"/>
      <c r="K7" s="12"/>
      <c r="L7" s="12"/>
      <c r="M7" s="12"/>
      <c r="N7" s="12"/>
      <c r="O7" s="12"/>
      <c r="P7" s="12"/>
      <c r="Q7" s="12"/>
      <c r="R7" s="12"/>
    </row>
    <row r="8" spans="1:18" s="13" customFormat="1" ht="36" customHeight="1">
      <c r="A8" s="29">
        <v>21019</v>
      </c>
      <c r="B8" s="30" t="s">
        <v>5</v>
      </c>
      <c r="C8" s="31" t="s">
        <v>83</v>
      </c>
      <c r="D8" s="31" t="s">
        <v>10</v>
      </c>
      <c r="E8" s="31" t="s">
        <v>385</v>
      </c>
      <c r="F8" s="31"/>
      <c r="G8" s="12"/>
      <c r="H8" s="12"/>
      <c r="I8" s="12"/>
      <c r="J8" s="12"/>
      <c r="K8" s="12"/>
      <c r="L8" s="12"/>
      <c r="M8" s="12"/>
      <c r="N8" s="12"/>
      <c r="O8" s="12"/>
      <c r="P8" s="12"/>
      <c r="Q8" s="12"/>
      <c r="R8" s="12"/>
    </row>
    <row r="9" spans="1:18" s="13" customFormat="1" ht="36" customHeight="1">
      <c r="A9" s="29">
        <v>21020</v>
      </c>
      <c r="B9" s="30" t="s">
        <v>5</v>
      </c>
      <c r="C9" s="31" t="s">
        <v>83</v>
      </c>
      <c r="D9" s="31" t="s">
        <v>224</v>
      </c>
      <c r="E9" s="31" t="s">
        <v>225</v>
      </c>
      <c r="F9" s="31" t="s">
        <v>451</v>
      </c>
      <c r="G9" s="12"/>
      <c r="H9" s="12"/>
      <c r="I9" s="12"/>
      <c r="J9" s="12"/>
      <c r="K9" s="12"/>
      <c r="L9" s="12"/>
      <c r="M9" s="12"/>
      <c r="N9" s="12"/>
      <c r="O9" s="12"/>
      <c r="P9" s="12"/>
      <c r="Q9" s="12"/>
      <c r="R9" s="12"/>
    </row>
    <row r="10" spans="1:18" s="13" customFormat="1" ht="36" customHeight="1">
      <c r="A10" s="29">
        <v>21021</v>
      </c>
      <c r="B10" s="30" t="s">
        <v>5</v>
      </c>
      <c r="C10" s="31" t="s">
        <v>83</v>
      </c>
      <c r="D10" s="31" t="s">
        <v>11</v>
      </c>
      <c r="E10" s="31" t="s">
        <v>386</v>
      </c>
      <c r="F10" s="31" t="s">
        <v>451</v>
      </c>
      <c r="G10" s="12"/>
      <c r="H10" s="12"/>
      <c r="I10" s="12"/>
      <c r="J10" s="12"/>
      <c r="K10" s="12"/>
      <c r="L10" s="12"/>
      <c r="M10" s="12"/>
      <c r="N10" s="12"/>
      <c r="O10" s="12"/>
      <c r="P10" s="12"/>
      <c r="Q10" s="12"/>
      <c r="R10" s="12"/>
    </row>
    <row r="11" spans="1:18" s="13" customFormat="1" ht="36" customHeight="1">
      <c r="A11" s="29">
        <v>21022</v>
      </c>
      <c r="B11" s="30" t="s">
        <v>5</v>
      </c>
      <c r="C11" s="31" t="s">
        <v>83</v>
      </c>
      <c r="D11" s="31" t="s">
        <v>12</v>
      </c>
      <c r="E11" s="31" t="s">
        <v>223</v>
      </c>
      <c r="F11" s="31" t="s">
        <v>451</v>
      </c>
      <c r="G11" s="12"/>
      <c r="H11" s="12"/>
      <c r="I11" s="12"/>
      <c r="J11" s="12"/>
      <c r="K11" s="12"/>
      <c r="L11" s="12"/>
      <c r="M11" s="12"/>
      <c r="N11" s="12"/>
      <c r="O11" s="12"/>
      <c r="P11" s="12"/>
      <c r="Q11" s="12"/>
      <c r="R11" s="12"/>
    </row>
    <row r="12" spans="1:18" s="13" customFormat="1" ht="36" customHeight="1">
      <c r="A12" s="29">
        <v>21025</v>
      </c>
      <c r="B12" s="30" t="s">
        <v>5</v>
      </c>
      <c r="C12" s="31" t="s">
        <v>83</v>
      </c>
      <c r="D12" s="31" t="s">
        <v>14</v>
      </c>
      <c r="E12" s="31" t="s">
        <v>175</v>
      </c>
      <c r="F12" s="31" t="s">
        <v>452</v>
      </c>
      <c r="G12" s="12"/>
      <c r="H12" s="12"/>
      <c r="I12" s="12"/>
      <c r="J12" s="12"/>
      <c r="K12" s="12"/>
      <c r="L12" s="12"/>
      <c r="M12" s="12"/>
      <c r="N12" s="12"/>
      <c r="O12" s="12"/>
      <c r="P12" s="12"/>
      <c r="Q12" s="12"/>
      <c r="R12" s="12"/>
    </row>
    <row r="13" spans="1:18" s="13" customFormat="1" ht="36" customHeight="1">
      <c r="A13" s="29">
        <v>21123</v>
      </c>
      <c r="B13" s="28" t="s">
        <v>5</v>
      </c>
      <c r="C13" s="32" t="s">
        <v>97</v>
      </c>
      <c r="D13" s="32" t="s">
        <v>387</v>
      </c>
      <c r="E13" s="32" t="s">
        <v>388</v>
      </c>
      <c r="F13" s="32"/>
      <c r="G13" s="12"/>
      <c r="H13" s="12"/>
      <c r="I13" s="12"/>
      <c r="J13" s="12"/>
      <c r="K13" s="12"/>
      <c r="L13" s="12"/>
      <c r="M13" s="12"/>
      <c r="N13" s="12"/>
      <c r="O13" s="12"/>
      <c r="P13" s="12"/>
      <c r="Q13" s="12"/>
      <c r="R13" s="12"/>
    </row>
    <row r="14" spans="1:18" s="13" customFormat="1" ht="36" customHeight="1">
      <c r="A14" s="29">
        <v>21026</v>
      </c>
      <c r="B14" s="30" t="s">
        <v>5</v>
      </c>
      <c r="C14" s="31" t="s">
        <v>101</v>
      </c>
      <c r="D14" s="31" t="s">
        <v>453</v>
      </c>
      <c r="E14" s="31" t="s">
        <v>454</v>
      </c>
      <c r="F14" s="31"/>
      <c r="G14" s="12"/>
      <c r="H14" s="12"/>
      <c r="I14" s="12"/>
      <c r="J14" s="12"/>
      <c r="K14" s="12"/>
      <c r="L14" s="12"/>
      <c r="M14" s="12"/>
      <c r="N14" s="12"/>
      <c r="O14" s="12"/>
      <c r="P14" s="12"/>
      <c r="Q14" s="12"/>
      <c r="R14" s="12"/>
    </row>
    <row r="15" spans="1:18" s="13" customFormat="1" ht="36" customHeight="1">
      <c r="A15" s="29">
        <v>21114</v>
      </c>
      <c r="B15" s="30" t="s">
        <v>5</v>
      </c>
      <c r="C15" s="31" t="s">
        <v>104</v>
      </c>
      <c r="D15" s="31" t="s">
        <v>15</v>
      </c>
      <c r="E15" s="31" t="s">
        <v>390</v>
      </c>
      <c r="F15" s="31"/>
      <c r="G15" s="12"/>
      <c r="H15" s="12"/>
      <c r="I15" s="12"/>
      <c r="J15" s="12"/>
      <c r="K15" s="12"/>
      <c r="L15" s="12"/>
      <c r="M15" s="12"/>
      <c r="N15" s="12"/>
      <c r="O15" s="12"/>
      <c r="P15" s="12"/>
      <c r="Q15" s="12"/>
      <c r="R15" s="12"/>
    </row>
    <row r="16" spans="1:18" s="13" customFormat="1" ht="36" customHeight="1">
      <c r="A16" s="29">
        <v>21117</v>
      </c>
      <c r="B16" s="30" t="s">
        <v>5</v>
      </c>
      <c r="C16" s="31" t="s">
        <v>104</v>
      </c>
      <c r="D16" s="31" t="s">
        <v>238</v>
      </c>
      <c r="E16" s="31" t="s">
        <v>233</v>
      </c>
      <c r="F16" s="31" t="s">
        <v>451</v>
      </c>
      <c r="G16" s="12"/>
      <c r="H16" s="12"/>
      <c r="I16" s="12"/>
      <c r="J16" s="12"/>
      <c r="K16" s="12"/>
      <c r="L16" s="12"/>
      <c r="M16" s="12"/>
      <c r="N16" s="12"/>
      <c r="O16" s="12"/>
      <c r="P16" s="12"/>
      <c r="Q16" s="12"/>
      <c r="R16" s="12"/>
    </row>
    <row r="17" spans="1:18" s="13" customFormat="1" ht="36" customHeight="1">
      <c r="A17" s="29">
        <v>21118</v>
      </c>
      <c r="B17" s="30" t="s">
        <v>5</v>
      </c>
      <c r="C17" s="31" t="s">
        <v>104</v>
      </c>
      <c r="D17" s="31" t="s">
        <v>237</v>
      </c>
      <c r="E17" s="31" t="s">
        <v>383</v>
      </c>
      <c r="F17" s="31" t="s">
        <v>451</v>
      </c>
      <c r="G17" s="12"/>
      <c r="H17" s="12"/>
      <c r="I17" s="12"/>
      <c r="J17" s="12"/>
      <c r="K17" s="12"/>
      <c r="L17" s="12"/>
      <c r="M17" s="12"/>
      <c r="N17" s="12"/>
      <c r="O17" s="12"/>
      <c r="P17" s="12"/>
      <c r="Q17" s="12"/>
      <c r="R17" s="12"/>
    </row>
    <row r="18" spans="1:18" s="13" customFormat="1" ht="36" customHeight="1">
      <c r="A18" s="29">
        <v>21120</v>
      </c>
      <c r="B18" s="30" t="s">
        <v>5</v>
      </c>
      <c r="C18" s="31" t="s">
        <v>104</v>
      </c>
      <c r="D18" s="31" t="s">
        <v>391</v>
      </c>
      <c r="E18" s="31" t="s">
        <v>392</v>
      </c>
      <c r="F18" s="31"/>
      <c r="G18" s="12"/>
      <c r="H18" s="12"/>
      <c r="I18" s="12"/>
      <c r="J18" s="12"/>
      <c r="K18" s="12"/>
      <c r="L18" s="12"/>
      <c r="M18" s="12"/>
      <c r="N18" s="12"/>
      <c r="O18" s="12"/>
      <c r="P18" s="12"/>
      <c r="Q18" s="12"/>
      <c r="R18" s="12"/>
    </row>
    <row r="19" spans="1:18" s="13" customFormat="1" ht="36" customHeight="1">
      <c r="A19" s="29">
        <v>21121</v>
      </c>
      <c r="B19" s="30" t="s">
        <v>5</v>
      </c>
      <c r="C19" s="31" t="s">
        <v>104</v>
      </c>
      <c r="D19" s="31" t="s">
        <v>393</v>
      </c>
      <c r="E19" s="31" t="s">
        <v>394</v>
      </c>
      <c r="F19" s="31"/>
      <c r="G19" s="12"/>
      <c r="H19" s="12"/>
      <c r="I19" s="12"/>
      <c r="J19" s="12"/>
      <c r="K19" s="12"/>
      <c r="L19" s="12"/>
      <c r="M19" s="12"/>
      <c r="N19" s="12"/>
      <c r="O19" s="12"/>
      <c r="P19" s="12"/>
      <c r="Q19" s="12"/>
      <c r="R19" s="12"/>
    </row>
    <row r="20" spans="1:18" s="13" customFormat="1" ht="36" customHeight="1">
      <c r="A20" s="29">
        <v>21126</v>
      </c>
      <c r="B20" s="30" t="s">
        <v>5</v>
      </c>
      <c r="C20" s="31" t="s">
        <v>104</v>
      </c>
      <c r="D20" s="31" t="s">
        <v>455</v>
      </c>
      <c r="E20" s="31" t="s">
        <v>232</v>
      </c>
      <c r="F20" s="31" t="s">
        <v>451</v>
      </c>
      <c r="G20" s="12"/>
      <c r="H20" s="12"/>
      <c r="I20" s="12"/>
      <c r="J20" s="12"/>
      <c r="K20" s="12"/>
      <c r="L20" s="12"/>
      <c r="M20" s="12"/>
      <c r="N20" s="12"/>
      <c r="O20" s="12"/>
      <c r="P20" s="12"/>
      <c r="Q20" s="12"/>
      <c r="R20" s="12"/>
    </row>
    <row r="21" spans="1:18" s="13" customFormat="1" ht="36" customHeight="1">
      <c r="A21" s="29">
        <v>21206</v>
      </c>
      <c r="B21" s="30" t="s">
        <v>5</v>
      </c>
      <c r="C21" s="31" t="s">
        <v>104</v>
      </c>
      <c r="D21" s="31" t="s">
        <v>16</v>
      </c>
      <c r="E21" s="31" t="s">
        <v>395</v>
      </c>
      <c r="F21" s="31"/>
      <c r="G21" s="12"/>
      <c r="H21" s="12"/>
      <c r="I21" s="12"/>
      <c r="J21" s="12"/>
      <c r="K21" s="12"/>
      <c r="L21" s="12"/>
      <c r="M21" s="12"/>
      <c r="N21" s="12"/>
      <c r="O21" s="12"/>
      <c r="P21" s="12"/>
      <c r="Q21" s="12"/>
      <c r="R21" s="12"/>
    </row>
    <row r="22" spans="1:18" s="13" customFormat="1" ht="36" customHeight="1">
      <c r="A22" s="29">
        <v>21212</v>
      </c>
      <c r="B22" s="30" t="s">
        <v>5</v>
      </c>
      <c r="C22" s="31" t="s">
        <v>104</v>
      </c>
      <c r="D22" s="31" t="s">
        <v>389</v>
      </c>
      <c r="E22" s="31" t="s">
        <v>379</v>
      </c>
      <c r="F22" s="31"/>
      <c r="G22" s="12"/>
      <c r="H22" s="12"/>
      <c r="I22" s="12"/>
      <c r="J22" s="12"/>
      <c r="K22" s="12"/>
      <c r="L22" s="12"/>
      <c r="M22" s="12"/>
      <c r="N22" s="12"/>
      <c r="O22" s="12"/>
      <c r="P22" s="12"/>
      <c r="Q22" s="12"/>
      <c r="R22" s="12"/>
    </row>
    <row r="23" spans="1:18" s="13" customFormat="1" ht="36" customHeight="1">
      <c r="A23" s="29">
        <v>21119</v>
      </c>
      <c r="B23" s="30" t="s">
        <v>5</v>
      </c>
      <c r="C23" s="31" t="s">
        <v>104</v>
      </c>
      <c r="D23" s="31" t="s">
        <v>574</v>
      </c>
      <c r="E23" s="31" t="s">
        <v>575</v>
      </c>
      <c r="F23" s="31" t="s">
        <v>451</v>
      </c>
      <c r="G23" s="12"/>
      <c r="H23" s="12"/>
      <c r="I23" s="12"/>
      <c r="J23" s="12"/>
      <c r="K23" s="12"/>
      <c r="L23" s="12"/>
      <c r="M23" s="12"/>
      <c r="N23" s="12"/>
      <c r="O23" s="12"/>
      <c r="P23" s="12"/>
      <c r="Q23" s="12"/>
      <c r="R23" s="12"/>
    </row>
    <row r="24" spans="1:18" s="13" customFormat="1" ht="36" customHeight="1">
      <c r="A24" s="29">
        <v>21122</v>
      </c>
      <c r="B24" s="30" t="s">
        <v>5</v>
      </c>
      <c r="C24" s="31" t="s">
        <v>66</v>
      </c>
      <c r="D24" s="31" t="s">
        <v>398</v>
      </c>
      <c r="E24" s="31" t="s">
        <v>399</v>
      </c>
      <c r="F24" s="31"/>
      <c r="G24" s="12"/>
      <c r="H24" s="12"/>
      <c r="I24" s="12"/>
      <c r="J24" s="12"/>
      <c r="K24" s="12"/>
      <c r="L24" s="12"/>
      <c r="M24" s="12"/>
      <c r="N24" s="12"/>
      <c r="O24" s="12"/>
      <c r="P24" s="12"/>
      <c r="Q24" s="12"/>
      <c r="R24" s="12"/>
    </row>
    <row r="25" spans="1:18" s="13" customFormat="1" ht="36" customHeight="1">
      <c r="A25" s="29">
        <v>21124</v>
      </c>
      <c r="B25" s="30" t="s">
        <v>5</v>
      </c>
      <c r="C25" s="31" t="s">
        <v>66</v>
      </c>
      <c r="D25" s="31" t="s">
        <v>456</v>
      </c>
      <c r="E25" s="31" t="s">
        <v>232</v>
      </c>
      <c r="F25" s="31"/>
      <c r="G25" s="12"/>
      <c r="H25" s="12"/>
      <c r="I25" s="12"/>
      <c r="J25" s="12"/>
      <c r="K25" s="12"/>
      <c r="L25" s="12"/>
      <c r="M25" s="12"/>
      <c r="N25" s="12"/>
      <c r="O25" s="12"/>
      <c r="P25" s="12"/>
      <c r="Q25" s="12"/>
      <c r="R25" s="12"/>
    </row>
    <row r="26" spans="1:18" s="13" customFormat="1" ht="36" customHeight="1">
      <c r="A26" s="29">
        <v>21220</v>
      </c>
      <c r="B26" s="30" t="s">
        <v>5</v>
      </c>
      <c r="C26" s="30" t="s">
        <v>66</v>
      </c>
      <c r="D26" s="30" t="s">
        <v>396</v>
      </c>
      <c r="E26" s="30" t="s">
        <v>457</v>
      </c>
      <c r="F26" s="30"/>
      <c r="G26" s="12"/>
      <c r="H26" s="12"/>
      <c r="I26" s="12"/>
      <c r="J26" s="12"/>
      <c r="K26" s="12"/>
      <c r="L26" s="12"/>
      <c r="M26" s="12"/>
      <c r="N26" s="12"/>
      <c r="O26" s="12"/>
      <c r="P26" s="12"/>
      <c r="Q26" s="12"/>
      <c r="R26" s="12"/>
    </row>
    <row r="27" spans="1:18" s="13" customFormat="1" ht="36" customHeight="1">
      <c r="A27" s="29">
        <v>21221</v>
      </c>
      <c r="B27" s="30" t="s">
        <v>5</v>
      </c>
      <c r="C27" s="30" t="s">
        <v>66</v>
      </c>
      <c r="D27" s="31" t="s">
        <v>397</v>
      </c>
      <c r="E27" s="31" t="s">
        <v>458</v>
      </c>
      <c r="F27" s="31"/>
      <c r="G27" s="12"/>
      <c r="H27" s="12"/>
      <c r="I27" s="12"/>
      <c r="J27" s="12"/>
      <c r="K27" s="12"/>
      <c r="L27" s="12"/>
      <c r="M27" s="12"/>
      <c r="N27" s="12"/>
      <c r="O27" s="12"/>
      <c r="P27" s="12"/>
      <c r="Q27" s="12"/>
      <c r="R27" s="12"/>
    </row>
    <row r="28" spans="1:18" s="13" customFormat="1" ht="36" customHeight="1">
      <c r="A28" s="29">
        <v>21218</v>
      </c>
      <c r="B28" s="30" t="s">
        <v>5</v>
      </c>
      <c r="C28" s="31" t="s">
        <v>68</v>
      </c>
      <c r="D28" s="31" t="s">
        <v>400</v>
      </c>
      <c r="E28" s="31" t="s">
        <v>384</v>
      </c>
      <c r="F28" s="31"/>
      <c r="G28" s="12"/>
      <c r="H28" s="12"/>
      <c r="I28" s="12"/>
      <c r="J28" s="12"/>
      <c r="K28" s="12"/>
      <c r="L28" s="12"/>
      <c r="M28" s="12"/>
      <c r="N28" s="12"/>
      <c r="O28" s="12"/>
      <c r="P28" s="12"/>
      <c r="Q28" s="12"/>
      <c r="R28" s="12"/>
    </row>
    <row r="29" spans="1:18" s="13" customFormat="1" ht="36" customHeight="1">
      <c r="A29" s="29">
        <v>21219</v>
      </c>
      <c r="B29" s="30" t="s">
        <v>5</v>
      </c>
      <c r="C29" s="31" t="s">
        <v>68</v>
      </c>
      <c r="D29" s="31" t="s">
        <v>459</v>
      </c>
      <c r="E29" s="31" t="s">
        <v>383</v>
      </c>
      <c r="F29" s="31" t="s">
        <v>451</v>
      </c>
      <c r="G29" s="12"/>
      <c r="H29" s="12"/>
      <c r="I29" s="12"/>
      <c r="J29" s="12"/>
      <c r="K29" s="12"/>
      <c r="L29" s="12"/>
      <c r="M29" s="12"/>
      <c r="N29" s="12"/>
      <c r="O29" s="12"/>
      <c r="P29" s="12"/>
      <c r="Q29" s="12"/>
      <c r="R29" s="12"/>
    </row>
    <row r="30" spans="1:18" s="13" customFormat="1" ht="36" customHeight="1">
      <c r="A30" s="29">
        <v>21222</v>
      </c>
      <c r="B30" s="30" t="s">
        <v>5</v>
      </c>
      <c r="C30" s="31" t="s">
        <v>68</v>
      </c>
      <c r="D30" s="31" t="s">
        <v>401</v>
      </c>
      <c r="E30" s="31" t="s">
        <v>382</v>
      </c>
      <c r="F30" s="31"/>
      <c r="G30" s="12"/>
      <c r="H30" s="12"/>
      <c r="I30" s="12"/>
      <c r="J30" s="12"/>
      <c r="K30" s="12"/>
      <c r="L30" s="12"/>
      <c r="M30" s="12"/>
      <c r="N30" s="12"/>
      <c r="O30" s="12"/>
      <c r="P30" s="12"/>
      <c r="Q30" s="12"/>
      <c r="R30" s="12"/>
    </row>
    <row r="31" spans="1:18" s="14" customFormat="1" ht="36" customHeight="1">
      <c r="A31" s="29">
        <v>21226</v>
      </c>
      <c r="B31" s="28" t="s">
        <v>5</v>
      </c>
      <c r="C31" s="28" t="s">
        <v>68</v>
      </c>
      <c r="D31" s="28" t="s">
        <v>460</v>
      </c>
      <c r="E31" s="28" t="s">
        <v>233</v>
      </c>
      <c r="F31" s="28" t="s">
        <v>451</v>
      </c>
      <c r="G31" s="12"/>
    </row>
    <row r="32" spans="1:18" s="14" customFormat="1" ht="36" customHeight="1">
      <c r="A32" s="29">
        <v>21224</v>
      </c>
      <c r="B32" s="28" t="s">
        <v>5</v>
      </c>
      <c r="C32" s="28" t="s">
        <v>378</v>
      </c>
      <c r="D32" s="28" t="s">
        <v>402</v>
      </c>
      <c r="E32" s="28" t="s">
        <v>388</v>
      </c>
      <c r="F32" s="28"/>
      <c r="G32" s="12"/>
    </row>
    <row r="33" spans="1:18" s="14" customFormat="1" ht="36" customHeight="1">
      <c r="A33" s="29">
        <v>21227</v>
      </c>
      <c r="B33" s="28" t="s">
        <v>5</v>
      </c>
      <c r="C33" s="28" t="s">
        <v>378</v>
      </c>
      <c r="D33" s="28" t="s">
        <v>461</v>
      </c>
      <c r="E33" s="28" t="s">
        <v>232</v>
      </c>
      <c r="F33" s="28"/>
      <c r="G33" s="12"/>
    </row>
    <row r="34" spans="1:18" s="14" customFormat="1" ht="36" customHeight="1">
      <c r="A34" s="29">
        <v>21228</v>
      </c>
      <c r="B34" s="28" t="s">
        <v>5</v>
      </c>
      <c r="C34" s="28" t="s">
        <v>576</v>
      </c>
      <c r="D34" s="28" t="s">
        <v>462</v>
      </c>
      <c r="E34" s="28" t="s">
        <v>577</v>
      </c>
      <c r="F34" s="28"/>
      <c r="G34" s="12"/>
    </row>
    <row r="35" spans="1:18" s="14" customFormat="1" ht="36" customHeight="1">
      <c r="A35" s="29">
        <v>21230</v>
      </c>
      <c r="B35" s="28" t="s">
        <v>5</v>
      </c>
      <c r="C35" s="28" t="s">
        <v>378</v>
      </c>
      <c r="D35" s="28" t="s">
        <v>578</v>
      </c>
      <c r="E35" s="28" t="s">
        <v>579</v>
      </c>
      <c r="F35" s="28"/>
      <c r="G35" s="12"/>
    </row>
    <row r="36" spans="1:18" s="14" customFormat="1" ht="36" customHeight="1">
      <c r="A36" s="29">
        <v>21231</v>
      </c>
      <c r="B36" s="28" t="s">
        <v>5</v>
      </c>
      <c r="C36" s="28" t="s">
        <v>378</v>
      </c>
      <c r="D36" s="28" t="s">
        <v>580</v>
      </c>
      <c r="E36" s="28" t="s">
        <v>581</v>
      </c>
      <c r="F36" s="28"/>
      <c r="G36" s="12"/>
    </row>
    <row r="37" spans="1:18" s="14" customFormat="1" ht="36" customHeight="1">
      <c r="A37" s="29">
        <v>22007</v>
      </c>
      <c r="B37" s="28" t="s">
        <v>17</v>
      </c>
      <c r="C37" s="28" t="s">
        <v>83</v>
      </c>
      <c r="D37" s="28" t="s">
        <v>426</v>
      </c>
      <c r="E37" s="28" t="s">
        <v>427</v>
      </c>
      <c r="F37" s="28"/>
      <c r="G37" s="12"/>
    </row>
    <row r="38" spans="1:18" s="14" customFormat="1" ht="36" customHeight="1">
      <c r="A38" s="29">
        <v>22008</v>
      </c>
      <c r="B38" s="28" t="s">
        <v>17</v>
      </c>
      <c r="C38" s="28" t="s">
        <v>83</v>
      </c>
      <c r="D38" s="28" t="s">
        <v>428</v>
      </c>
      <c r="E38" s="28" t="s">
        <v>412</v>
      </c>
      <c r="F38" s="28"/>
      <c r="G38" s="12"/>
    </row>
    <row r="39" spans="1:18" s="14" customFormat="1" ht="36" customHeight="1">
      <c r="A39" s="29">
        <v>22012</v>
      </c>
      <c r="B39" s="28" t="s">
        <v>17</v>
      </c>
      <c r="C39" s="28" t="s">
        <v>83</v>
      </c>
      <c r="D39" s="28" t="s">
        <v>403</v>
      </c>
      <c r="E39" s="28" t="s">
        <v>404</v>
      </c>
      <c r="F39" s="28"/>
      <c r="G39" s="12"/>
    </row>
    <row r="40" spans="1:18" s="14" customFormat="1" ht="36" customHeight="1">
      <c r="A40" s="29">
        <v>22014</v>
      </c>
      <c r="B40" s="28" t="s">
        <v>17</v>
      </c>
      <c r="C40" s="28" t="s">
        <v>83</v>
      </c>
      <c r="D40" s="28" t="s">
        <v>463</v>
      </c>
      <c r="E40" s="28" t="s">
        <v>408</v>
      </c>
      <c r="F40" s="28"/>
      <c r="G40" s="12"/>
    </row>
    <row r="41" spans="1:18" s="13" customFormat="1" ht="36" customHeight="1">
      <c r="A41" s="29">
        <v>22105</v>
      </c>
      <c r="B41" s="28" t="s">
        <v>17</v>
      </c>
      <c r="C41" s="28" t="s">
        <v>83</v>
      </c>
      <c r="D41" s="28" t="s">
        <v>18</v>
      </c>
      <c r="E41" s="28" t="s">
        <v>406</v>
      </c>
      <c r="F41" s="28"/>
      <c r="G41" s="12"/>
      <c r="H41" s="12"/>
      <c r="I41" s="12"/>
      <c r="J41" s="12"/>
      <c r="K41" s="12"/>
      <c r="L41" s="12"/>
      <c r="M41" s="12"/>
      <c r="N41" s="12"/>
      <c r="O41" s="12"/>
      <c r="P41" s="12"/>
      <c r="Q41" s="12"/>
      <c r="R41" s="12"/>
    </row>
    <row r="42" spans="1:18" s="13" customFormat="1" ht="36" customHeight="1">
      <c r="A42" s="29">
        <v>22015</v>
      </c>
      <c r="B42" s="28" t="s">
        <v>17</v>
      </c>
      <c r="C42" s="28" t="s">
        <v>83</v>
      </c>
      <c r="D42" s="28" t="s">
        <v>582</v>
      </c>
      <c r="E42" s="28" t="s">
        <v>583</v>
      </c>
      <c r="F42" s="28"/>
      <c r="G42" s="12"/>
      <c r="H42" s="12"/>
      <c r="I42" s="12"/>
      <c r="J42" s="12"/>
      <c r="K42" s="12"/>
      <c r="L42" s="12"/>
      <c r="M42" s="12"/>
      <c r="N42" s="12"/>
      <c r="O42" s="12"/>
      <c r="P42" s="12"/>
      <c r="Q42" s="12"/>
      <c r="R42" s="12"/>
    </row>
    <row r="43" spans="1:18" s="13" customFormat="1" ht="36" customHeight="1">
      <c r="A43" s="29">
        <v>22106</v>
      </c>
      <c r="B43" s="28" t="s">
        <v>17</v>
      </c>
      <c r="C43" s="28" t="s">
        <v>104</v>
      </c>
      <c r="D43" s="28" t="s">
        <v>407</v>
      </c>
      <c r="E43" s="28" t="s">
        <v>408</v>
      </c>
      <c r="F43" s="28"/>
      <c r="G43" s="12"/>
      <c r="H43" s="12"/>
      <c r="I43" s="12"/>
      <c r="J43" s="12"/>
      <c r="K43" s="12"/>
      <c r="L43" s="12"/>
      <c r="M43" s="12"/>
      <c r="N43" s="12"/>
      <c r="O43" s="12"/>
      <c r="P43" s="12"/>
      <c r="Q43" s="12"/>
      <c r="R43" s="12"/>
    </row>
    <row r="44" spans="1:18" s="13" customFormat="1" ht="36" customHeight="1">
      <c r="A44" s="29">
        <v>22107</v>
      </c>
      <c r="B44" s="28" t="s">
        <v>17</v>
      </c>
      <c r="C44" s="28" t="s">
        <v>104</v>
      </c>
      <c r="D44" s="28" t="s">
        <v>409</v>
      </c>
      <c r="E44" s="28" t="s">
        <v>410</v>
      </c>
      <c r="F44" s="28"/>
      <c r="G44" s="12"/>
      <c r="H44" s="12"/>
      <c r="I44" s="12"/>
      <c r="J44" s="12"/>
      <c r="K44" s="12"/>
      <c r="L44" s="12"/>
      <c r="M44" s="12"/>
      <c r="N44" s="12"/>
      <c r="O44" s="12"/>
      <c r="P44" s="12"/>
      <c r="Q44" s="12"/>
      <c r="R44" s="12"/>
    </row>
    <row r="45" spans="1:18" s="13" customFormat="1" ht="36" customHeight="1">
      <c r="A45" s="29">
        <v>22108</v>
      </c>
      <c r="B45" s="28" t="s">
        <v>17</v>
      </c>
      <c r="C45" s="28" t="s">
        <v>104</v>
      </c>
      <c r="D45" s="28" t="s">
        <v>411</v>
      </c>
      <c r="E45" s="28" t="s">
        <v>412</v>
      </c>
      <c r="F45" s="28"/>
      <c r="G45" s="12"/>
      <c r="H45" s="12"/>
      <c r="I45" s="12"/>
      <c r="J45" s="12"/>
      <c r="K45" s="12"/>
      <c r="L45" s="12"/>
      <c r="M45" s="12"/>
      <c r="N45" s="12"/>
      <c r="O45" s="12"/>
      <c r="P45" s="12"/>
      <c r="Q45" s="12"/>
      <c r="R45" s="12"/>
    </row>
    <row r="46" spans="1:18" s="13" customFormat="1" ht="36" customHeight="1">
      <c r="A46" s="29">
        <v>22111</v>
      </c>
      <c r="B46" s="28" t="s">
        <v>17</v>
      </c>
      <c r="C46" s="28" t="s">
        <v>104</v>
      </c>
      <c r="D46" s="28" t="s">
        <v>19</v>
      </c>
      <c r="E46" s="28" t="s">
        <v>234</v>
      </c>
      <c r="F46" s="28" t="s">
        <v>451</v>
      </c>
      <c r="G46" s="12"/>
      <c r="H46" s="12"/>
      <c r="I46" s="12"/>
      <c r="J46" s="12"/>
      <c r="K46" s="12"/>
      <c r="L46" s="12"/>
      <c r="M46" s="12"/>
      <c r="N46" s="12"/>
      <c r="O46" s="12"/>
      <c r="P46" s="12"/>
      <c r="Q46" s="12"/>
      <c r="R46" s="12"/>
    </row>
    <row r="47" spans="1:18" s="13" customFormat="1" ht="36" customHeight="1">
      <c r="A47" s="29">
        <v>22112</v>
      </c>
      <c r="B47" s="28" t="s">
        <v>584</v>
      </c>
      <c r="C47" s="28" t="s">
        <v>104</v>
      </c>
      <c r="D47" s="28" t="s">
        <v>545</v>
      </c>
      <c r="E47" s="28" t="s">
        <v>585</v>
      </c>
      <c r="F47" s="28"/>
      <c r="G47" s="12"/>
      <c r="H47" s="12"/>
      <c r="I47" s="12"/>
      <c r="J47" s="12"/>
      <c r="K47" s="12"/>
      <c r="L47" s="12"/>
      <c r="M47" s="12"/>
      <c r="N47" s="12"/>
      <c r="O47" s="12"/>
      <c r="P47" s="12"/>
      <c r="Q47" s="12"/>
      <c r="R47" s="12"/>
    </row>
    <row r="48" spans="1:18" s="13" customFormat="1" ht="36" customHeight="1">
      <c r="A48" s="29">
        <v>22113</v>
      </c>
      <c r="B48" s="28" t="s">
        <v>17</v>
      </c>
      <c r="C48" s="28" t="s">
        <v>104</v>
      </c>
      <c r="D48" s="28" t="s">
        <v>586</v>
      </c>
      <c r="E48" s="28" t="s">
        <v>587</v>
      </c>
      <c r="F48" s="28"/>
      <c r="G48" s="12"/>
      <c r="H48" s="12"/>
      <c r="I48" s="12"/>
      <c r="J48" s="12"/>
      <c r="K48" s="12"/>
      <c r="L48" s="12"/>
      <c r="M48" s="12"/>
      <c r="N48" s="12"/>
      <c r="O48" s="12"/>
      <c r="P48" s="12"/>
      <c r="Q48" s="12"/>
      <c r="R48" s="12"/>
    </row>
    <row r="49" spans="1:18" s="13" customFormat="1" ht="36" customHeight="1">
      <c r="A49" s="29">
        <v>22204</v>
      </c>
      <c r="B49" s="28" t="s">
        <v>17</v>
      </c>
      <c r="C49" s="28" t="s">
        <v>68</v>
      </c>
      <c r="D49" s="28" t="s">
        <v>413</v>
      </c>
      <c r="E49" s="28" t="s">
        <v>414</v>
      </c>
      <c r="F49" s="28"/>
      <c r="G49" s="12"/>
      <c r="H49" s="12"/>
      <c r="I49" s="12"/>
      <c r="J49" s="12"/>
      <c r="K49" s="12"/>
      <c r="L49" s="12"/>
      <c r="M49" s="12"/>
      <c r="N49" s="12"/>
      <c r="O49" s="12"/>
      <c r="P49" s="12"/>
      <c r="Q49" s="12"/>
      <c r="R49" s="12"/>
    </row>
    <row r="50" spans="1:18" s="13" customFormat="1" ht="36" customHeight="1">
      <c r="A50" s="29">
        <v>22205</v>
      </c>
      <c r="B50" s="28" t="s">
        <v>17</v>
      </c>
      <c r="C50" s="28" t="s">
        <v>68</v>
      </c>
      <c r="D50" s="28" t="s">
        <v>415</v>
      </c>
      <c r="E50" s="28" t="s">
        <v>588</v>
      </c>
      <c r="F50" s="28" t="s">
        <v>589</v>
      </c>
      <c r="G50" s="12"/>
      <c r="H50" s="12"/>
      <c r="I50" s="12"/>
      <c r="J50" s="12"/>
      <c r="K50" s="12"/>
      <c r="L50" s="12"/>
      <c r="M50" s="12"/>
      <c r="N50" s="12"/>
      <c r="O50" s="12"/>
      <c r="P50" s="12"/>
      <c r="Q50" s="12"/>
      <c r="R50" s="12"/>
    </row>
    <row r="51" spans="1:18" s="13" customFormat="1" ht="36" customHeight="1">
      <c r="A51" s="29">
        <v>22206</v>
      </c>
      <c r="B51" s="28" t="s">
        <v>17</v>
      </c>
      <c r="C51" s="28" t="s">
        <v>68</v>
      </c>
      <c r="D51" s="28" t="s">
        <v>464</v>
      </c>
      <c r="E51" s="28" t="s">
        <v>590</v>
      </c>
      <c r="F51" s="28"/>
      <c r="G51" s="12"/>
      <c r="H51" s="12"/>
      <c r="I51" s="12"/>
      <c r="J51" s="12"/>
      <c r="K51" s="12"/>
      <c r="L51" s="12"/>
      <c r="M51" s="12"/>
      <c r="N51" s="12"/>
      <c r="O51" s="12"/>
      <c r="P51" s="12"/>
      <c r="Q51" s="12"/>
      <c r="R51" s="12"/>
    </row>
    <row r="52" spans="1:18" s="13" customFormat="1" ht="36" customHeight="1">
      <c r="A52" s="29">
        <v>31001</v>
      </c>
      <c r="B52" s="28" t="s">
        <v>20</v>
      </c>
      <c r="C52" s="28" t="s">
        <v>83</v>
      </c>
      <c r="D52" s="28" t="s">
        <v>465</v>
      </c>
      <c r="E52" s="28" t="s">
        <v>84</v>
      </c>
      <c r="F52" s="28"/>
      <c r="G52" s="12"/>
      <c r="H52" s="12"/>
      <c r="I52" s="12"/>
      <c r="J52" s="12"/>
      <c r="K52" s="12"/>
      <c r="L52" s="12"/>
      <c r="M52" s="12"/>
      <c r="N52" s="12"/>
      <c r="O52" s="12"/>
      <c r="P52" s="12"/>
      <c r="Q52" s="12"/>
      <c r="R52" s="12"/>
    </row>
    <row r="53" spans="1:18" s="13" customFormat="1" ht="36" customHeight="1">
      <c r="A53" s="29">
        <v>31004</v>
      </c>
      <c r="B53" s="28" t="s">
        <v>20</v>
      </c>
      <c r="C53" s="28" t="s">
        <v>83</v>
      </c>
      <c r="D53" s="28" t="s">
        <v>21</v>
      </c>
      <c r="E53" s="28" t="s">
        <v>85</v>
      </c>
      <c r="F53" s="28" t="s">
        <v>589</v>
      </c>
      <c r="G53" s="12"/>
      <c r="H53" s="12"/>
      <c r="I53" s="12"/>
      <c r="J53" s="12"/>
      <c r="K53" s="12"/>
      <c r="L53" s="12"/>
      <c r="M53" s="12"/>
      <c r="N53" s="12"/>
      <c r="O53" s="12"/>
      <c r="P53" s="12"/>
      <c r="Q53" s="12"/>
      <c r="R53" s="12"/>
    </row>
    <row r="54" spans="1:18" s="13" customFormat="1" ht="36" customHeight="1">
      <c r="A54" s="29">
        <v>31009</v>
      </c>
      <c r="B54" s="28" t="s">
        <v>20</v>
      </c>
      <c r="C54" s="28" t="s">
        <v>83</v>
      </c>
      <c r="D54" s="28" t="s">
        <v>22</v>
      </c>
      <c r="E54" s="28" t="s">
        <v>86</v>
      </c>
      <c r="F54" s="28"/>
      <c r="G54" s="12"/>
      <c r="H54" s="12"/>
      <c r="I54" s="12"/>
      <c r="J54" s="12"/>
      <c r="K54" s="12"/>
      <c r="L54" s="12"/>
      <c r="M54" s="12"/>
      <c r="N54" s="12"/>
      <c r="O54" s="12"/>
      <c r="P54" s="12"/>
      <c r="Q54" s="12"/>
      <c r="R54" s="12"/>
    </row>
    <row r="55" spans="1:18" s="13" customFormat="1" ht="36" customHeight="1">
      <c r="A55" s="29">
        <v>31018</v>
      </c>
      <c r="B55" s="28" t="s">
        <v>20</v>
      </c>
      <c r="C55" s="28" t="s">
        <v>83</v>
      </c>
      <c r="D55" s="28" t="s">
        <v>87</v>
      </c>
      <c r="E55" s="28" t="s">
        <v>88</v>
      </c>
      <c r="F55" s="28"/>
      <c r="G55" s="12"/>
      <c r="H55" s="12"/>
      <c r="I55" s="12"/>
      <c r="J55" s="12"/>
      <c r="K55" s="12"/>
      <c r="L55" s="12"/>
      <c r="M55" s="12"/>
      <c r="N55" s="12"/>
      <c r="O55" s="12"/>
      <c r="P55" s="12"/>
      <c r="Q55" s="12"/>
      <c r="R55" s="12"/>
    </row>
    <row r="56" spans="1:18" s="13" customFormat="1" ht="36" customHeight="1">
      <c r="A56" s="29">
        <v>31019</v>
      </c>
      <c r="B56" s="28" t="s">
        <v>20</v>
      </c>
      <c r="C56" s="28" t="s">
        <v>83</v>
      </c>
      <c r="D56" s="28" t="s">
        <v>89</v>
      </c>
      <c r="E56" s="28" t="s">
        <v>90</v>
      </c>
      <c r="F56" s="28"/>
      <c r="G56" s="12"/>
      <c r="H56" s="12"/>
      <c r="I56" s="12"/>
      <c r="J56" s="12"/>
      <c r="K56" s="12"/>
      <c r="L56" s="12"/>
      <c r="M56" s="12"/>
      <c r="N56" s="12"/>
      <c r="O56" s="12"/>
      <c r="P56" s="12"/>
      <c r="Q56" s="12"/>
      <c r="R56" s="12"/>
    </row>
    <row r="57" spans="1:18" s="13" customFormat="1" ht="36" customHeight="1">
      <c r="A57" s="29">
        <v>31020</v>
      </c>
      <c r="B57" s="28" t="s">
        <v>20</v>
      </c>
      <c r="C57" s="28" t="s">
        <v>83</v>
      </c>
      <c r="D57" s="28" t="s">
        <v>91</v>
      </c>
      <c r="E57" s="28" t="s">
        <v>92</v>
      </c>
      <c r="F57" s="28"/>
      <c r="G57" s="12"/>
      <c r="H57" s="12"/>
      <c r="I57" s="12"/>
      <c r="J57" s="12"/>
      <c r="K57" s="12"/>
      <c r="L57" s="12"/>
      <c r="M57" s="12"/>
      <c r="N57" s="12"/>
      <c r="O57" s="12"/>
      <c r="P57" s="12"/>
      <c r="Q57" s="12"/>
      <c r="R57" s="12"/>
    </row>
    <row r="58" spans="1:18" s="13" customFormat="1" ht="36" customHeight="1">
      <c r="A58" s="29">
        <v>31022</v>
      </c>
      <c r="B58" s="28" t="s">
        <v>20</v>
      </c>
      <c r="C58" s="28" t="s">
        <v>83</v>
      </c>
      <c r="D58" s="28" t="s">
        <v>466</v>
      </c>
      <c r="E58" s="28" t="s">
        <v>591</v>
      </c>
      <c r="F58" s="28" t="s">
        <v>592</v>
      </c>
      <c r="G58" s="12"/>
      <c r="H58" s="12"/>
      <c r="I58" s="12"/>
      <c r="J58" s="12"/>
      <c r="K58" s="12"/>
      <c r="L58" s="12"/>
      <c r="M58" s="12"/>
      <c r="N58" s="12"/>
      <c r="O58" s="12"/>
      <c r="P58" s="12"/>
      <c r="Q58" s="12"/>
      <c r="R58" s="12"/>
    </row>
    <row r="59" spans="1:18" s="13" customFormat="1" ht="36" customHeight="1">
      <c r="A59" s="29">
        <v>31023</v>
      </c>
      <c r="B59" s="28" t="s">
        <v>20</v>
      </c>
      <c r="C59" s="28" t="s">
        <v>83</v>
      </c>
      <c r="D59" s="28" t="s">
        <v>593</v>
      </c>
      <c r="E59" s="28" t="s">
        <v>93</v>
      </c>
      <c r="F59" s="28"/>
      <c r="G59" s="12"/>
      <c r="H59" s="12"/>
      <c r="I59" s="12"/>
      <c r="J59" s="12"/>
      <c r="K59" s="12"/>
      <c r="L59" s="12"/>
      <c r="M59" s="12"/>
      <c r="N59" s="12"/>
      <c r="O59" s="12"/>
      <c r="P59" s="12"/>
      <c r="Q59" s="12"/>
      <c r="R59" s="12"/>
    </row>
    <row r="60" spans="1:18" s="13" customFormat="1" ht="36" customHeight="1">
      <c r="A60" s="29">
        <v>31025</v>
      </c>
      <c r="B60" s="28" t="s">
        <v>20</v>
      </c>
      <c r="C60" s="28" t="s">
        <v>83</v>
      </c>
      <c r="D60" s="28" t="s">
        <v>94</v>
      </c>
      <c r="E60" s="28" t="s">
        <v>95</v>
      </c>
      <c r="F60" s="28"/>
      <c r="G60" s="12"/>
      <c r="H60" s="12"/>
      <c r="I60" s="12"/>
      <c r="J60" s="12"/>
      <c r="K60" s="12"/>
      <c r="L60" s="12"/>
      <c r="M60" s="12"/>
      <c r="N60" s="12"/>
      <c r="O60" s="12"/>
      <c r="P60" s="12"/>
      <c r="Q60" s="12"/>
      <c r="R60" s="12"/>
    </row>
    <row r="61" spans="1:18" s="13" customFormat="1" ht="36" customHeight="1">
      <c r="A61" s="29">
        <v>31029</v>
      </c>
      <c r="B61" s="28" t="s">
        <v>20</v>
      </c>
      <c r="C61" s="28" t="s">
        <v>83</v>
      </c>
      <c r="D61" s="28" t="s">
        <v>467</v>
      </c>
      <c r="E61" s="28" t="s">
        <v>594</v>
      </c>
      <c r="F61" s="28" t="s">
        <v>451</v>
      </c>
      <c r="G61" s="12"/>
      <c r="H61" s="12"/>
      <c r="I61" s="12"/>
      <c r="J61" s="12"/>
      <c r="K61" s="12"/>
      <c r="L61" s="12"/>
      <c r="M61" s="12"/>
      <c r="N61" s="12"/>
      <c r="O61" s="12"/>
      <c r="P61" s="12"/>
      <c r="Q61" s="12"/>
      <c r="R61" s="12"/>
    </row>
    <row r="62" spans="1:18" s="13" customFormat="1" ht="36" customHeight="1">
      <c r="A62" s="29">
        <v>31031</v>
      </c>
      <c r="B62" s="28" t="s">
        <v>20</v>
      </c>
      <c r="C62" s="28" t="s">
        <v>83</v>
      </c>
      <c r="D62" s="28" t="s">
        <v>595</v>
      </c>
      <c r="E62" s="28" t="s">
        <v>596</v>
      </c>
      <c r="F62" s="28"/>
      <c r="G62" s="12"/>
      <c r="H62" s="12"/>
      <c r="I62" s="12"/>
      <c r="J62" s="12"/>
      <c r="K62" s="12"/>
      <c r="L62" s="12"/>
      <c r="M62" s="12"/>
      <c r="N62" s="12"/>
      <c r="O62" s="12"/>
      <c r="P62" s="12"/>
      <c r="Q62" s="12"/>
      <c r="R62" s="12"/>
    </row>
    <row r="63" spans="1:18" s="13" customFormat="1" ht="36" customHeight="1">
      <c r="A63" s="29">
        <v>31032</v>
      </c>
      <c r="B63" s="28" t="s">
        <v>20</v>
      </c>
      <c r="C63" s="28" t="s">
        <v>83</v>
      </c>
      <c r="D63" s="28" t="s">
        <v>597</v>
      </c>
      <c r="E63" s="28" t="s">
        <v>598</v>
      </c>
      <c r="F63" s="28"/>
      <c r="G63" s="12"/>
      <c r="H63" s="12"/>
      <c r="I63" s="12"/>
      <c r="J63" s="12"/>
      <c r="K63" s="12"/>
      <c r="L63" s="12"/>
      <c r="M63" s="12"/>
      <c r="N63" s="12"/>
      <c r="O63" s="12"/>
      <c r="P63" s="12"/>
      <c r="Q63" s="12"/>
      <c r="R63" s="12"/>
    </row>
    <row r="64" spans="1:18" s="13" customFormat="1" ht="36" customHeight="1">
      <c r="A64" s="29">
        <v>31033</v>
      </c>
      <c r="B64" s="28" t="s">
        <v>20</v>
      </c>
      <c r="C64" s="28" t="s">
        <v>83</v>
      </c>
      <c r="D64" s="28" t="s">
        <v>599</v>
      </c>
      <c r="E64" s="28" t="s">
        <v>600</v>
      </c>
      <c r="F64" s="28"/>
      <c r="G64" s="12"/>
      <c r="H64" s="12"/>
      <c r="I64" s="12"/>
      <c r="J64" s="12"/>
      <c r="K64" s="12"/>
      <c r="L64" s="12"/>
      <c r="M64" s="12"/>
      <c r="N64" s="12"/>
      <c r="O64" s="12"/>
      <c r="P64" s="12"/>
      <c r="Q64" s="12"/>
      <c r="R64" s="12"/>
    </row>
    <row r="65" spans="1:18" s="13" customFormat="1" ht="36" customHeight="1">
      <c r="A65" s="29">
        <v>31034</v>
      </c>
      <c r="B65" s="28" t="s">
        <v>20</v>
      </c>
      <c r="C65" s="28" t="s">
        <v>83</v>
      </c>
      <c r="D65" s="28" t="s">
        <v>601</v>
      </c>
      <c r="E65" s="28" t="s">
        <v>602</v>
      </c>
      <c r="F65" s="28"/>
      <c r="G65" s="12"/>
      <c r="H65" s="12"/>
      <c r="I65" s="12"/>
      <c r="J65" s="12"/>
      <c r="K65" s="12"/>
      <c r="L65" s="12"/>
      <c r="M65" s="12"/>
      <c r="N65" s="12"/>
      <c r="O65" s="12"/>
      <c r="P65" s="12"/>
      <c r="Q65" s="12"/>
      <c r="R65" s="12"/>
    </row>
    <row r="66" spans="1:18" s="13" customFormat="1" ht="36" customHeight="1">
      <c r="A66" s="29">
        <v>31010</v>
      </c>
      <c r="B66" s="28" t="s">
        <v>20</v>
      </c>
      <c r="C66" s="28" t="s">
        <v>97</v>
      </c>
      <c r="D66" s="28" t="s">
        <v>23</v>
      </c>
      <c r="E66" s="28" t="s">
        <v>98</v>
      </c>
      <c r="F66" s="28"/>
      <c r="G66" s="12"/>
      <c r="H66" s="12"/>
      <c r="I66" s="12"/>
      <c r="J66" s="12"/>
      <c r="K66" s="12"/>
      <c r="L66" s="12"/>
      <c r="M66" s="12"/>
      <c r="N66" s="12"/>
      <c r="O66" s="12"/>
      <c r="P66" s="12"/>
      <c r="Q66" s="12"/>
      <c r="R66" s="12"/>
    </row>
    <row r="67" spans="1:18" s="13" customFormat="1" ht="36" customHeight="1">
      <c r="A67" s="29">
        <v>31016</v>
      </c>
      <c r="B67" s="28" t="s">
        <v>20</v>
      </c>
      <c r="C67" s="28" t="s">
        <v>97</v>
      </c>
      <c r="D67" s="28" t="s">
        <v>24</v>
      </c>
      <c r="E67" s="28" t="s">
        <v>99</v>
      </c>
      <c r="F67" s="28"/>
      <c r="G67" s="12"/>
      <c r="H67" s="12"/>
      <c r="I67" s="12"/>
      <c r="J67" s="12"/>
      <c r="K67" s="12"/>
      <c r="L67" s="12"/>
      <c r="M67" s="12"/>
      <c r="N67" s="12"/>
      <c r="O67" s="12"/>
      <c r="P67" s="12"/>
      <c r="Q67" s="12"/>
      <c r="R67" s="12"/>
    </row>
    <row r="68" spans="1:18" s="13" customFormat="1" ht="36" customHeight="1">
      <c r="A68" s="29">
        <v>31035</v>
      </c>
      <c r="B68" s="28" t="s">
        <v>20</v>
      </c>
      <c r="C68" s="28" t="s">
        <v>97</v>
      </c>
      <c r="D68" s="28" t="s">
        <v>603</v>
      </c>
      <c r="E68" s="28" t="s">
        <v>604</v>
      </c>
      <c r="F68" s="28"/>
      <c r="G68" s="12"/>
      <c r="H68" s="12"/>
      <c r="I68" s="12"/>
      <c r="J68" s="12"/>
      <c r="K68" s="12"/>
      <c r="L68" s="12"/>
      <c r="M68" s="12"/>
      <c r="N68" s="12"/>
      <c r="O68" s="12"/>
      <c r="P68" s="12"/>
      <c r="Q68" s="12"/>
      <c r="R68" s="12"/>
    </row>
    <row r="69" spans="1:18" s="13" customFormat="1" ht="36" customHeight="1">
      <c r="A69" s="29">
        <v>31027</v>
      </c>
      <c r="B69" s="28" t="s">
        <v>20</v>
      </c>
      <c r="C69" s="28" t="s">
        <v>97</v>
      </c>
      <c r="D69" s="28" t="s">
        <v>100</v>
      </c>
      <c r="E69" s="28" t="s">
        <v>25</v>
      </c>
      <c r="F69" s="28"/>
      <c r="G69" s="12"/>
      <c r="H69" s="12"/>
      <c r="I69" s="12"/>
      <c r="J69" s="12"/>
      <c r="K69" s="12"/>
      <c r="L69" s="12"/>
      <c r="M69" s="12"/>
      <c r="N69" s="12"/>
      <c r="O69" s="12"/>
      <c r="P69" s="12"/>
      <c r="Q69" s="12"/>
      <c r="R69" s="12"/>
    </row>
    <row r="70" spans="1:18" s="13" customFormat="1" ht="36" customHeight="1">
      <c r="A70" s="29">
        <v>31026</v>
      </c>
      <c r="B70" s="28" t="s">
        <v>20</v>
      </c>
      <c r="C70" s="28" t="s">
        <v>605</v>
      </c>
      <c r="D70" s="28" t="s">
        <v>96</v>
      </c>
      <c r="E70" s="28" t="s">
        <v>546</v>
      </c>
      <c r="F70" s="28"/>
      <c r="G70" s="12"/>
      <c r="H70" s="12"/>
      <c r="I70" s="12"/>
      <c r="J70" s="12"/>
      <c r="K70" s="12"/>
      <c r="L70" s="12"/>
      <c r="M70" s="12"/>
      <c r="N70" s="12"/>
      <c r="O70" s="12"/>
      <c r="P70" s="12"/>
      <c r="Q70" s="12"/>
      <c r="R70" s="12"/>
    </row>
    <row r="71" spans="1:18" s="13" customFormat="1" ht="36" customHeight="1">
      <c r="A71" s="29">
        <v>31030</v>
      </c>
      <c r="B71" s="28" t="s">
        <v>20</v>
      </c>
      <c r="C71" s="28" t="s">
        <v>101</v>
      </c>
      <c r="D71" s="28" t="s">
        <v>102</v>
      </c>
      <c r="E71" s="28" t="s">
        <v>103</v>
      </c>
      <c r="F71" s="28"/>
      <c r="G71" s="12"/>
      <c r="H71" s="12"/>
      <c r="I71" s="12"/>
      <c r="J71" s="12"/>
      <c r="K71" s="12"/>
      <c r="L71" s="12"/>
      <c r="M71" s="12"/>
      <c r="N71" s="12"/>
      <c r="O71" s="12"/>
      <c r="P71" s="12"/>
      <c r="Q71" s="12"/>
      <c r="R71" s="12"/>
    </row>
    <row r="72" spans="1:18" s="13" customFormat="1" ht="36" customHeight="1">
      <c r="A72" s="29">
        <v>31116</v>
      </c>
      <c r="B72" s="28" t="s">
        <v>20</v>
      </c>
      <c r="C72" s="28" t="s">
        <v>606</v>
      </c>
      <c r="D72" s="28" t="s">
        <v>607</v>
      </c>
      <c r="E72" s="28" t="s">
        <v>608</v>
      </c>
      <c r="F72" s="28"/>
      <c r="G72" s="12"/>
      <c r="H72" s="12"/>
      <c r="I72" s="12"/>
      <c r="J72" s="12"/>
      <c r="K72" s="12"/>
      <c r="L72" s="12"/>
      <c r="M72" s="12"/>
      <c r="N72" s="12"/>
      <c r="O72" s="12"/>
      <c r="P72" s="12"/>
      <c r="Q72" s="12"/>
      <c r="R72" s="12"/>
    </row>
    <row r="73" spans="1:18" s="13" customFormat="1" ht="36" customHeight="1">
      <c r="A73" s="29">
        <v>31110</v>
      </c>
      <c r="B73" s="28" t="s">
        <v>20</v>
      </c>
      <c r="C73" s="28" t="s">
        <v>104</v>
      </c>
      <c r="D73" s="28" t="s">
        <v>106</v>
      </c>
      <c r="E73" s="28" t="s">
        <v>107</v>
      </c>
      <c r="F73" s="28"/>
      <c r="G73" s="12"/>
      <c r="H73" s="12"/>
      <c r="I73" s="12"/>
      <c r="J73" s="12"/>
      <c r="K73" s="12"/>
      <c r="L73" s="12"/>
      <c r="M73" s="12"/>
      <c r="N73" s="12"/>
      <c r="O73" s="12"/>
      <c r="P73" s="12"/>
      <c r="Q73" s="12"/>
      <c r="R73" s="12"/>
    </row>
    <row r="74" spans="1:18" s="13" customFormat="1" ht="36" customHeight="1">
      <c r="A74" s="29">
        <v>31114</v>
      </c>
      <c r="B74" s="28" t="s">
        <v>20</v>
      </c>
      <c r="C74" s="28" t="s">
        <v>104</v>
      </c>
      <c r="D74" s="28" t="s">
        <v>108</v>
      </c>
      <c r="E74" s="28" t="s">
        <v>88</v>
      </c>
      <c r="F74" s="28"/>
      <c r="G74" s="12"/>
      <c r="H74" s="12"/>
      <c r="I74" s="12"/>
      <c r="J74" s="12"/>
      <c r="K74" s="12"/>
      <c r="L74" s="12"/>
      <c r="M74" s="12"/>
      <c r="N74" s="12"/>
      <c r="O74" s="12"/>
      <c r="P74" s="12"/>
      <c r="Q74" s="12"/>
      <c r="R74" s="12"/>
    </row>
    <row r="75" spans="1:18" s="13" customFormat="1" ht="36" customHeight="1">
      <c r="A75" s="29">
        <v>31117</v>
      </c>
      <c r="B75" s="28" t="s">
        <v>20</v>
      </c>
      <c r="C75" s="28" t="s">
        <v>609</v>
      </c>
      <c r="D75" s="28" t="s">
        <v>610</v>
      </c>
      <c r="E75" s="28" t="s">
        <v>611</v>
      </c>
      <c r="F75" s="28"/>
      <c r="G75" s="12"/>
      <c r="H75" s="12"/>
      <c r="I75" s="12"/>
      <c r="J75" s="12"/>
      <c r="K75" s="12"/>
      <c r="L75" s="12"/>
      <c r="M75" s="12"/>
      <c r="N75" s="12"/>
      <c r="O75" s="12"/>
      <c r="P75" s="12"/>
      <c r="Q75" s="12"/>
      <c r="R75" s="12"/>
    </row>
    <row r="76" spans="1:18" s="13" customFormat="1" ht="36" customHeight="1">
      <c r="A76" s="29">
        <v>31118</v>
      </c>
      <c r="B76" s="28" t="s">
        <v>20</v>
      </c>
      <c r="C76" s="28" t="s">
        <v>609</v>
      </c>
      <c r="D76" s="28" t="s">
        <v>612</v>
      </c>
      <c r="E76" s="28" t="s">
        <v>88</v>
      </c>
      <c r="F76" s="28"/>
      <c r="G76" s="12"/>
      <c r="H76" s="12"/>
      <c r="I76" s="12"/>
      <c r="J76" s="12"/>
      <c r="K76" s="12"/>
      <c r="L76" s="12"/>
      <c r="M76" s="12"/>
      <c r="N76" s="12"/>
      <c r="O76" s="12"/>
      <c r="P76" s="12"/>
      <c r="Q76" s="12"/>
      <c r="R76" s="12"/>
    </row>
    <row r="77" spans="1:18" s="13" customFormat="1" ht="36" customHeight="1">
      <c r="A77" s="29">
        <v>31115</v>
      </c>
      <c r="B77" s="28" t="s">
        <v>20</v>
      </c>
      <c r="C77" s="28" t="s">
        <v>109</v>
      </c>
      <c r="D77" s="28" t="s">
        <v>110</v>
      </c>
      <c r="E77" s="28" t="s">
        <v>111</v>
      </c>
      <c r="F77" s="28"/>
      <c r="G77" s="12"/>
      <c r="H77" s="12"/>
      <c r="I77" s="12"/>
      <c r="J77" s="12"/>
      <c r="K77" s="12"/>
      <c r="L77" s="12"/>
      <c r="M77" s="12"/>
      <c r="N77" s="12"/>
      <c r="O77" s="12"/>
      <c r="P77" s="12"/>
      <c r="Q77" s="12"/>
      <c r="R77" s="12"/>
    </row>
    <row r="78" spans="1:18" s="13" customFormat="1" ht="36" customHeight="1">
      <c r="A78" s="29">
        <v>31206</v>
      </c>
      <c r="B78" s="28" t="s">
        <v>20</v>
      </c>
      <c r="C78" s="28" t="s">
        <v>68</v>
      </c>
      <c r="D78" s="28" t="s">
        <v>112</v>
      </c>
      <c r="E78" s="28" t="s">
        <v>84</v>
      </c>
      <c r="F78" s="28"/>
      <c r="G78" s="12"/>
      <c r="H78" s="12"/>
      <c r="I78" s="12"/>
      <c r="J78" s="12"/>
      <c r="K78" s="12"/>
      <c r="L78" s="12"/>
      <c r="M78" s="12"/>
      <c r="N78" s="12"/>
      <c r="O78" s="12"/>
      <c r="P78" s="12"/>
      <c r="Q78" s="12"/>
      <c r="R78" s="12"/>
    </row>
    <row r="79" spans="1:18" s="13" customFormat="1" ht="36" customHeight="1">
      <c r="A79" s="29">
        <v>31213</v>
      </c>
      <c r="B79" s="28" t="s">
        <v>20</v>
      </c>
      <c r="C79" s="28" t="s">
        <v>68</v>
      </c>
      <c r="D79" s="28" t="s">
        <v>113</v>
      </c>
      <c r="E79" s="28" t="s">
        <v>95</v>
      </c>
      <c r="F79" s="28"/>
      <c r="G79" s="12"/>
      <c r="H79" s="12"/>
      <c r="I79" s="12"/>
      <c r="J79" s="12"/>
      <c r="K79" s="12"/>
      <c r="L79" s="12"/>
      <c r="M79" s="12"/>
      <c r="N79" s="12"/>
      <c r="O79" s="12"/>
      <c r="P79" s="12"/>
      <c r="Q79" s="12"/>
      <c r="R79" s="12"/>
    </row>
    <row r="80" spans="1:18" s="13" customFormat="1" ht="36" customHeight="1">
      <c r="A80" s="29">
        <v>31214</v>
      </c>
      <c r="B80" s="28" t="s">
        <v>20</v>
      </c>
      <c r="C80" s="28" t="s">
        <v>68</v>
      </c>
      <c r="D80" s="28" t="s">
        <v>114</v>
      </c>
      <c r="E80" s="28" t="s">
        <v>105</v>
      </c>
      <c r="F80" s="28"/>
      <c r="G80" s="12"/>
      <c r="H80" s="12"/>
      <c r="I80" s="12"/>
      <c r="J80" s="12"/>
      <c r="K80" s="12"/>
      <c r="L80" s="12"/>
      <c r="M80" s="12"/>
      <c r="N80" s="12"/>
      <c r="O80" s="12"/>
      <c r="P80" s="12"/>
      <c r="Q80" s="12"/>
      <c r="R80" s="12"/>
    </row>
    <row r="81" spans="1:18" s="13" customFormat="1" ht="36" customHeight="1">
      <c r="A81" s="29">
        <v>31215</v>
      </c>
      <c r="B81" s="28" t="s">
        <v>20</v>
      </c>
      <c r="C81" s="28" t="s">
        <v>68</v>
      </c>
      <c r="D81" s="28" t="s">
        <v>115</v>
      </c>
      <c r="E81" s="28" t="s">
        <v>92</v>
      </c>
      <c r="F81" s="28"/>
      <c r="G81" s="12"/>
      <c r="H81" s="12"/>
      <c r="I81" s="12"/>
      <c r="J81" s="12"/>
      <c r="K81" s="12"/>
      <c r="L81" s="12"/>
      <c r="M81" s="12"/>
      <c r="N81" s="12"/>
      <c r="O81" s="12"/>
      <c r="P81" s="12"/>
      <c r="Q81" s="12"/>
      <c r="R81" s="12"/>
    </row>
    <row r="82" spans="1:18" s="13" customFormat="1" ht="36" customHeight="1">
      <c r="A82" s="29">
        <v>31216</v>
      </c>
      <c r="B82" s="28" t="s">
        <v>20</v>
      </c>
      <c r="C82" s="28" t="s">
        <v>68</v>
      </c>
      <c r="D82" s="28" t="s">
        <v>613</v>
      </c>
      <c r="E82" s="28" t="s">
        <v>591</v>
      </c>
      <c r="F82" s="28"/>
      <c r="G82" s="12"/>
      <c r="H82" s="12"/>
      <c r="I82" s="12"/>
      <c r="J82" s="12"/>
      <c r="K82" s="12"/>
      <c r="L82" s="12"/>
      <c r="M82" s="12"/>
      <c r="N82" s="12"/>
      <c r="O82" s="12"/>
      <c r="P82" s="12"/>
      <c r="Q82" s="12"/>
      <c r="R82" s="12"/>
    </row>
    <row r="83" spans="1:18" s="13" customFormat="1" ht="36" customHeight="1">
      <c r="A83" s="29">
        <v>31218</v>
      </c>
      <c r="B83" s="28" t="s">
        <v>20</v>
      </c>
      <c r="C83" s="28" t="s">
        <v>68</v>
      </c>
      <c r="D83" s="28" t="s">
        <v>614</v>
      </c>
      <c r="E83" s="28" t="s">
        <v>798</v>
      </c>
      <c r="F83" s="28"/>
      <c r="G83" s="12"/>
      <c r="H83" s="12"/>
      <c r="I83" s="12"/>
      <c r="J83" s="12"/>
      <c r="K83" s="12"/>
      <c r="L83" s="12"/>
      <c r="M83" s="12"/>
      <c r="N83" s="12"/>
      <c r="O83" s="12"/>
      <c r="P83" s="12"/>
      <c r="Q83" s="12"/>
      <c r="R83" s="12"/>
    </row>
    <row r="84" spans="1:18" s="13" customFormat="1" ht="36" customHeight="1">
      <c r="A84" s="29">
        <v>31219</v>
      </c>
      <c r="B84" s="28" t="s">
        <v>20</v>
      </c>
      <c r="C84" s="28" t="s">
        <v>68</v>
      </c>
      <c r="D84" s="28" t="s">
        <v>615</v>
      </c>
      <c r="E84" s="28" t="s">
        <v>616</v>
      </c>
      <c r="F84" s="28"/>
      <c r="G84" s="12"/>
      <c r="H84" s="12"/>
      <c r="I84" s="12"/>
      <c r="J84" s="12"/>
      <c r="K84" s="12"/>
      <c r="L84" s="12"/>
      <c r="M84" s="12"/>
      <c r="N84" s="12"/>
      <c r="O84" s="12"/>
      <c r="P84" s="12"/>
      <c r="Q84" s="12"/>
      <c r="R84" s="12"/>
    </row>
    <row r="85" spans="1:18" s="13" customFormat="1" ht="36" customHeight="1">
      <c r="A85" s="29">
        <v>31217</v>
      </c>
      <c r="B85" s="28" t="s">
        <v>20</v>
      </c>
      <c r="C85" s="28" t="s">
        <v>617</v>
      </c>
      <c r="D85" s="28" t="s">
        <v>618</v>
      </c>
      <c r="E85" s="28" t="s">
        <v>611</v>
      </c>
      <c r="F85" s="28"/>
      <c r="G85" s="12"/>
      <c r="H85" s="12"/>
      <c r="I85" s="12"/>
      <c r="J85" s="12"/>
      <c r="K85" s="12"/>
      <c r="L85" s="12"/>
      <c r="M85" s="12"/>
      <c r="N85" s="12"/>
      <c r="O85" s="12"/>
      <c r="P85" s="12"/>
      <c r="Q85" s="12"/>
      <c r="R85" s="12"/>
    </row>
    <row r="86" spans="1:18" s="13" customFormat="1" ht="36" customHeight="1">
      <c r="A86" s="29">
        <v>32006</v>
      </c>
      <c r="B86" s="28" t="s">
        <v>26</v>
      </c>
      <c r="C86" s="28" t="s">
        <v>83</v>
      </c>
      <c r="D86" s="28" t="s">
        <v>27</v>
      </c>
      <c r="E86" s="28" t="s">
        <v>116</v>
      </c>
      <c r="F86" s="28"/>
      <c r="G86" s="12"/>
      <c r="H86" s="12"/>
      <c r="I86" s="12"/>
      <c r="J86" s="12"/>
      <c r="K86" s="12"/>
      <c r="L86" s="12"/>
      <c r="M86" s="12"/>
      <c r="N86" s="12"/>
      <c r="O86" s="12"/>
      <c r="P86" s="12"/>
      <c r="Q86" s="12"/>
      <c r="R86" s="12"/>
    </row>
    <row r="87" spans="1:18" s="13" customFormat="1" ht="36" customHeight="1">
      <c r="A87" s="29">
        <v>32007</v>
      </c>
      <c r="B87" s="28" t="s">
        <v>26</v>
      </c>
      <c r="C87" s="28" t="s">
        <v>83</v>
      </c>
      <c r="D87" s="28" t="s">
        <v>117</v>
      </c>
      <c r="E87" s="28" t="s">
        <v>118</v>
      </c>
      <c r="F87" s="28"/>
      <c r="G87" s="12"/>
      <c r="H87" s="12"/>
      <c r="I87" s="12"/>
      <c r="J87" s="12"/>
      <c r="K87" s="12"/>
      <c r="L87" s="12"/>
      <c r="M87" s="12"/>
      <c r="N87" s="12"/>
      <c r="O87" s="12"/>
      <c r="P87" s="12"/>
      <c r="Q87" s="12"/>
      <c r="R87" s="12"/>
    </row>
    <row r="88" spans="1:18" s="13" customFormat="1" ht="36" customHeight="1">
      <c r="A88" s="29">
        <v>32008</v>
      </c>
      <c r="B88" s="28" t="s">
        <v>26</v>
      </c>
      <c r="C88" s="28" t="s">
        <v>83</v>
      </c>
      <c r="D88" s="28" t="s">
        <v>119</v>
      </c>
      <c r="E88" s="28" t="s">
        <v>120</v>
      </c>
      <c r="F88" s="28"/>
      <c r="G88" s="12"/>
      <c r="H88" s="12"/>
      <c r="I88" s="12"/>
      <c r="J88" s="12"/>
      <c r="K88" s="12"/>
      <c r="L88" s="12"/>
      <c r="M88" s="12"/>
      <c r="N88" s="12"/>
      <c r="O88" s="12"/>
      <c r="P88" s="12"/>
      <c r="Q88" s="12"/>
      <c r="R88" s="12"/>
    </row>
    <row r="89" spans="1:18" s="13" customFormat="1" ht="36" customHeight="1">
      <c r="A89" s="29">
        <v>32009</v>
      </c>
      <c r="B89" s="28" t="s">
        <v>26</v>
      </c>
      <c r="C89" s="28" t="s">
        <v>83</v>
      </c>
      <c r="D89" s="28" t="s">
        <v>121</v>
      </c>
      <c r="E89" s="28" t="s">
        <v>122</v>
      </c>
      <c r="F89" s="28"/>
      <c r="G89" s="12"/>
      <c r="H89" s="12"/>
      <c r="I89" s="12"/>
      <c r="J89" s="12"/>
      <c r="K89" s="12"/>
      <c r="L89" s="12"/>
      <c r="M89" s="12"/>
      <c r="N89" s="12"/>
      <c r="O89" s="12"/>
      <c r="P89" s="12"/>
      <c r="Q89" s="12"/>
      <c r="R89" s="12"/>
    </row>
    <row r="90" spans="1:18" s="13" customFormat="1" ht="36" customHeight="1">
      <c r="A90" s="29">
        <v>32010</v>
      </c>
      <c r="B90" s="28" t="s">
        <v>26</v>
      </c>
      <c r="C90" s="28" t="s">
        <v>83</v>
      </c>
      <c r="D90" s="28" t="s">
        <v>123</v>
      </c>
      <c r="E90" s="28" t="s">
        <v>124</v>
      </c>
      <c r="F90" s="28"/>
      <c r="G90" s="12"/>
      <c r="H90" s="12"/>
      <c r="I90" s="12"/>
      <c r="J90" s="12"/>
      <c r="K90" s="12"/>
      <c r="L90" s="12"/>
      <c r="M90" s="12"/>
      <c r="N90" s="12"/>
      <c r="O90" s="12"/>
      <c r="P90" s="12"/>
      <c r="Q90" s="12"/>
      <c r="R90" s="12"/>
    </row>
    <row r="91" spans="1:18" s="13" customFormat="1" ht="36" customHeight="1">
      <c r="A91" s="29">
        <v>32011</v>
      </c>
      <c r="B91" s="28" t="s">
        <v>26</v>
      </c>
      <c r="C91" s="28" t="s">
        <v>83</v>
      </c>
      <c r="D91" s="28" t="s">
        <v>203</v>
      </c>
      <c r="E91" s="28" t="s">
        <v>126</v>
      </c>
      <c r="F91" s="28"/>
      <c r="G91" s="12"/>
      <c r="H91" s="12"/>
      <c r="I91" s="12"/>
      <c r="J91" s="12"/>
      <c r="K91" s="12"/>
      <c r="L91" s="12"/>
      <c r="M91" s="12"/>
      <c r="N91" s="12"/>
      <c r="O91" s="12"/>
      <c r="P91" s="12"/>
      <c r="Q91" s="12"/>
      <c r="R91" s="12"/>
    </row>
    <row r="92" spans="1:18" s="13" customFormat="1" ht="36" customHeight="1">
      <c r="A92" s="29">
        <v>32012</v>
      </c>
      <c r="B92" s="28" t="s">
        <v>26</v>
      </c>
      <c r="C92" s="28" t="s">
        <v>101</v>
      </c>
      <c r="D92" s="28" t="s">
        <v>619</v>
      </c>
      <c r="E92" s="28" t="s">
        <v>620</v>
      </c>
      <c r="F92" s="28"/>
      <c r="G92" s="12"/>
      <c r="H92" s="12"/>
      <c r="I92" s="12"/>
      <c r="J92" s="12"/>
      <c r="K92" s="12"/>
      <c r="L92" s="12"/>
      <c r="M92" s="12"/>
      <c r="N92" s="12"/>
      <c r="O92" s="12"/>
      <c r="P92" s="12"/>
      <c r="Q92" s="12"/>
      <c r="R92" s="12"/>
    </row>
    <row r="93" spans="1:18" s="13" customFormat="1" ht="36" customHeight="1">
      <c r="A93" s="29">
        <v>32212</v>
      </c>
      <c r="B93" s="28" t="s">
        <v>26</v>
      </c>
      <c r="C93" s="28" t="s">
        <v>621</v>
      </c>
      <c r="D93" s="28" t="s">
        <v>622</v>
      </c>
      <c r="E93" s="28" t="s">
        <v>623</v>
      </c>
      <c r="F93" s="28"/>
      <c r="G93" s="12"/>
      <c r="H93" s="12"/>
      <c r="I93" s="12"/>
      <c r="J93" s="12"/>
      <c r="K93" s="12"/>
      <c r="L93" s="12"/>
      <c r="M93" s="12"/>
      <c r="N93" s="12"/>
      <c r="O93" s="12"/>
      <c r="P93" s="12"/>
      <c r="Q93" s="12"/>
      <c r="R93" s="12"/>
    </row>
    <row r="94" spans="1:18" s="13" customFormat="1" ht="36" customHeight="1">
      <c r="A94" s="29">
        <v>32209</v>
      </c>
      <c r="B94" s="28" t="s">
        <v>26</v>
      </c>
      <c r="C94" s="28" t="s">
        <v>621</v>
      </c>
      <c r="D94" s="28" t="s">
        <v>624</v>
      </c>
      <c r="E94" s="28" t="s">
        <v>625</v>
      </c>
      <c r="F94" s="28"/>
      <c r="G94" s="12"/>
      <c r="H94" s="12"/>
      <c r="I94" s="12"/>
      <c r="J94" s="12"/>
      <c r="K94" s="12"/>
      <c r="L94" s="12"/>
      <c r="M94" s="12"/>
      <c r="N94" s="12"/>
      <c r="O94" s="12"/>
      <c r="P94" s="12"/>
      <c r="Q94" s="12"/>
      <c r="R94" s="12"/>
    </row>
    <row r="95" spans="1:18" s="13" customFormat="1" ht="36" customHeight="1">
      <c r="A95" s="29">
        <v>32210</v>
      </c>
      <c r="B95" s="28" t="s">
        <v>26</v>
      </c>
      <c r="C95" s="28" t="s">
        <v>621</v>
      </c>
      <c r="D95" s="28" t="s">
        <v>626</v>
      </c>
      <c r="E95" s="28" t="s">
        <v>627</v>
      </c>
      <c r="F95" s="28"/>
      <c r="G95" s="12"/>
      <c r="H95" s="12"/>
      <c r="I95" s="12"/>
      <c r="J95" s="12"/>
      <c r="K95" s="12"/>
      <c r="L95" s="12"/>
      <c r="M95" s="12"/>
      <c r="N95" s="12"/>
      <c r="O95" s="12"/>
      <c r="P95" s="12"/>
      <c r="Q95" s="12"/>
      <c r="R95" s="12"/>
    </row>
    <row r="96" spans="1:18" s="13" customFormat="1" ht="36" customHeight="1">
      <c r="A96" s="29">
        <v>32207</v>
      </c>
      <c r="B96" s="28" t="s">
        <v>26</v>
      </c>
      <c r="C96" s="28" t="s">
        <v>68</v>
      </c>
      <c r="D96" s="28" t="s">
        <v>125</v>
      </c>
      <c r="E96" s="28" t="s">
        <v>126</v>
      </c>
      <c r="F96" s="28"/>
      <c r="G96" s="12"/>
      <c r="H96" s="12"/>
      <c r="I96" s="12"/>
      <c r="J96" s="12"/>
      <c r="K96" s="12"/>
      <c r="L96" s="12"/>
      <c r="M96" s="12"/>
      <c r="N96" s="12"/>
      <c r="O96" s="12"/>
      <c r="P96" s="12"/>
      <c r="Q96" s="12"/>
      <c r="R96" s="12"/>
    </row>
    <row r="97" spans="1:18" s="13" customFormat="1" ht="36" customHeight="1">
      <c r="A97" s="29">
        <v>32208</v>
      </c>
      <c r="B97" s="28" t="s">
        <v>26</v>
      </c>
      <c r="C97" s="28" t="s">
        <v>68</v>
      </c>
      <c r="D97" s="28" t="s">
        <v>469</v>
      </c>
      <c r="E97" s="28" t="s">
        <v>120</v>
      </c>
      <c r="F97" s="28"/>
      <c r="G97" s="12"/>
      <c r="H97" s="12"/>
      <c r="I97" s="12"/>
      <c r="J97" s="12"/>
      <c r="K97" s="12"/>
      <c r="L97" s="12"/>
      <c r="M97" s="12"/>
      <c r="N97" s="12"/>
      <c r="O97" s="12"/>
      <c r="P97" s="12"/>
      <c r="Q97" s="12"/>
      <c r="R97" s="12"/>
    </row>
    <row r="98" spans="1:18" s="13" customFormat="1" ht="36" customHeight="1">
      <c r="A98" s="29">
        <v>33049</v>
      </c>
      <c r="B98" s="28" t="s">
        <v>628</v>
      </c>
      <c r="C98" s="28" t="s">
        <v>629</v>
      </c>
      <c r="D98" s="28" t="s">
        <v>630</v>
      </c>
      <c r="E98" s="28" t="s">
        <v>631</v>
      </c>
      <c r="F98" s="28"/>
      <c r="G98" s="12"/>
      <c r="H98" s="12"/>
      <c r="I98" s="12"/>
      <c r="J98" s="12"/>
      <c r="K98" s="12"/>
      <c r="L98" s="12"/>
      <c r="M98" s="12"/>
      <c r="N98" s="12"/>
      <c r="O98" s="12"/>
      <c r="P98" s="12"/>
      <c r="Q98" s="12"/>
      <c r="R98" s="12"/>
    </row>
    <row r="99" spans="1:18" s="13" customFormat="1" ht="36" customHeight="1">
      <c r="A99" s="29">
        <v>33050</v>
      </c>
      <c r="B99" s="28" t="s">
        <v>28</v>
      </c>
      <c r="C99" s="28" t="s">
        <v>629</v>
      </c>
      <c r="D99" s="28" t="s">
        <v>632</v>
      </c>
      <c r="E99" s="28" t="s">
        <v>633</v>
      </c>
      <c r="F99" s="28"/>
      <c r="G99" s="12"/>
      <c r="H99" s="12"/>
      <c r="I99" s="12"/>
      <c r="J99" s="12"/>
      <c r="K99" s="12"/>
      <c r="L99" s="12"/>
      <c r="M99" s="12"/>
      <c r="N99" s="12"/>
      <c r="O99" s="12"/>
      <c r="P99" s="12"/>
      <c r="Q99" s="12"/>
      <c r="R99" s="12"/>
    </row>
    <row r="100" spans="1:18" s="13" customFormat="1" ht="36" customHeight="1">
      <c r="A100" s="29">
        <v>33051</v>
      </c>
      <c r="B100" s="28" t="s">
        <v>28</v>
      </c>
      <c r="C100" s="28" t="s">
        <v>629</v>
      </c>
      <c r="D100" s="28" t="s">
        <v>634</v>
      </c>
      <c r="E100" s="28" t="s">
        <v>635</v>
      </c>
      <c r="F100" s="28"/>
      <c r="G100" s="12"/>
      <c r="H100" s="12"/>
      <c r="I100" s="12"/>
      <c r="J100" s="12"/>
      <c r="K100" s="12"/>
      <c r="L100" s="12"/>
      <c r="M100" s="12"/>
      <c r="N100" s="12"/>
      <c r="O100" s="12"/>
      <c r="P100" s="12"/>
      <c r="Q100" s="12"/>
      <c r="R100" s="12"/>
    </row>
    <row r="101" spans="1:18" s="13" customFormat="1" ht="36" customHeight="1">
      <c r="A101" s="29">
        <v>33002</v>
      </c>
      <c r="B101" s="28" t="s">
        <v>28</v>
      </c>
      <c r="C101" s="28" t="s">
        <v>83</v>
      </c>
      <c r="D101" s="28" t="s">
        <v>29</v>
      </c>
      <c r="E101" s="28" t="s">
        <v>128</v>
      </c>
      <c r="F101" s="28"/>
      <c r="G101" s="12"/>
      <c r="H101" s="12"/>
      <c r="I101" s="12"/>
      <c r="J101" s="12"/>
      <c r="K101" s="12"/>
      <c r="L101" s="12"/>
      <c r="M101" s="12"/>
      <c r="N101" s="12"/>
      <c r="O101" s="12"/>
      <c r="P101" s="12"/>
      <c r="Q101" s="12"/>
      <c r="R101" s="12"/>
    </row>
    <row r="102" spans="1:18" s="13" customFormat="1" ht="36" customHeight="1">
      <c r="A102" s="29">
        <v>33004</v>
      </c>
      <c r="B102" s="28" t="s">
        <v>28</v>
      </c>
      <c r="C102" s="28" t="s">
        <v>83</v>
      </c>
      <c r="D102" s="28" t="s">
        <v>30</v>
      </c>
      <c r="E102" s="28" t="s">
        <v>129</v>
      </c>
      <c r="F102" s="28"/>
      <c r="G102" s="12"/>
      <c r="H102" s="12"/>
      <c r="I102" s="12"/>
      <c r="J102" s="12"/>
      <c r="K102" s="12"/>
      <c r="L102" s="12"/>
      <c r="M102" s="12"/>
      <c r="N102" s="12"/>
      <c r="O102" s="12"/>
      <c r="P102" s="12"/>
      <c r="Q102" s="12"/>
      <c r="R102" s="12"/>
    </row>
    <row r="103" spans="1:18" s="13" customFormat="1" ht="36" customHeight="1">
      <c r="A103" s="29">
        <v>33019</v>
      </c>
      <c r="B103" s="28" t="s">
        <v>28</v>
      </c>
      <c r="C103" s="28" t="s">
        <v>83</v>
      </c>
      <c r="D103" s="28" t="s">
        <v>31</v>
      </c>
      <c r="E103" s="28" t="s">
        <v>131</v>
      </c>
      <c r="F103" s="28"/>
      <c r="G103" s="12"/>
      <c r="H103" s="12"/>
      <c r="I103" s="12"/>
      <c r="J103" s="12"/>
      <c r="K103" s="12"/>
      <c r="L103" s="12"/>
      <c r="M103" s="12"/>
      <c r="N103" s="12"/>
      <c r="O103" s="12"/>
      <c r="P103" s="12"/>
      <c r="Q103" s="12"/>
      <c r="R103" s="12"/>
    </row>
    <row r="104" spans="1:18" s="13" customFormat="1" ht="36" customHeight="1">
      <c r="A104" s="29">
        <v>33022</v>
      </c>
      <c r="B104" s="28" t="s">
        <v>28</v>
      </c>
      <c r="C104" s="28" t="s">
        <v>83</v>
      </c>
      <c r="D104" s="28" t="s">
        <v>32</v>
      </c>
      <c r="E104" s="28" t="s">
        <v>127</v>
      </c>
      <c r="F104" s="28"/>
      <c r="G104" s="12"/>
      <c r="H104" s="12"/>
      <c r="I104" s="12"/>
      <c r="J104" s="12"/>
      <c r="K104" s="12"/>
      <c r="L104" s="12"/>
      <c r="M104" s="12"/>
      <c r="N104" s="12"/>
      <c r="O104" s="12"/>
      <c r="P104" s="12"/>
      <c r="Q104" s="12"/>
      <c r="R104" s="12"/>
    </row>
    <row r="105" spans="1:18" s="13" customFormat="1" ht="36" customHeight="1">
      <c r="A105" s="29">
        <v>33024</v>
      </c>
      <c r="B105" s="28" t="s">
        <v>28</v>
      </c>
      <c r="C105" s="28" t="s">
        <v>83</v>
      </c>
      <c r="D105" s="28" t="s">
        <v>33</v>
      </c>
      <c r="E105" s="28" t="s">
        <v>132</v>
      </c>
      <c r="F105" s="28"/>
      <c r="G105" s="12"/>
      <c r="H105" s="12"/>
      <c r="I105" s="12"/>
      <c r="J105" s="12"/>
      <c r="K105" s="12"/>
      <c r="L105" s="12"/>
      <c r="M105" s="12"/>
      <c r="N105" s="12"/>
      <c r="O105" s="12"/>
      <c r="P105" s="12"/>
      <c r="Q105" s="12"/>
      <c r="R105" s="12"/>
    </row>
    <row r="106" spans="1:18" s="13" customFormat="1" ht="36" customHeight="1">
      <c r="A106" s="29">
        <v>33031</v>
      </c>
      <c r="B106" s="28" t="s">
        <v>28</v>
      </c>
      <c r="C106" s="28" t="s">
        <v>83</v>
      </c>
      <c r="D106" s="28" t="s">
        <v>34</v>
      </c>
      <c r="E106" s="28" t="s">
        <v>470</v>
      </c>
      <c r="F106" s="28"/>
      <c r="G106" s="12"/>
      <c r="H106" s="12"/>
      <c r="I106" s="12"/>
      <c r="J106" s="12"/>
      <c r="K106" s="12"/>
      <c r="L106" s="12"/>
      <c r="M106" s="12"/>
      <c r="N106" s="12"/>
      <c r="O106" s="12"/>
      <c r="P106" s="12"/>
      <c r="Q106" s="12"/>
      <c r="R106" s="12"/>
    </row>
    <row r="107" spans="1:18" s="13" customFormat="1" ht="36" customHeight="1">
      <c r="A107" s="29">
        <v>33032</v>
      </c>
      <c r="B107" s="28" t="s">
        <v>28</v>
      </c>
      <c r="C107" s="28" t="s">
        <v>83</v>
      </c>
      <c r="D107" s="28" t="s">
        <v>133</v>
      </c>
      <c r="E107" s="28" t="s">
        <v>471</v>
      </c>
      <c r="F107" s="28"/>
      <c r="G107" s="12"/>
      <c r="H107" s="12"/>
      <c r="I107" s="12"/>
      <c r="J107" s="12"/>
      <c r="K107" s="12"/>
      <c r="L107" s="12"/>
      <c r="M107" s="12"/>
      <c r="N107" s="12"/>
      <c r="O107" s="12"/>
      <c r="P107" s="12"/>
      <c r="Q107" s="12"/>
      <c r="R107" s="12"/>
    </row>
    <row r="108" spans="1:18" s="13" customFormat="1" ht="36" customHeight="1">
      <c r="A108" s="29">
        <v>33033</v>
      </c>
      <c r="B108" s="28" t="s">
        <v>28</v>
      </c>
      <c r="C108" s="28" t="s">
        <v>83</v>
      </c>
      <c r="D108" s="28" t="s">
        <v>134</v>
      </c>
      <c r="E108" s="28" t="s">
        <v>135</v>
      </c>
      <c r="F108" s="28" t="s">
        <v>636</v>
      </c>
      <c r="G108" s="12"/>
      <c r="H108" s="12"/>
      <c r="I108" s="12"/>
      <c r="J108" s="12"/>
      <c r="K108" s="12"/>
      <c r="L108" s="12"/>
      <c r="M108" s="12"/>
      <c r="N108" s="12"/>
      <c r="O108" s="12"/>
      <c r="P108" s="12"/>
      <c r="Q108" s="12"/>
      <c r="R108" s="12"/>
    </row>
    <row r="109" spans="1:18" s="13" customFormat="1" ht="36" customHeight="1">
      <c r="A109" s="29">
        <v>33035</v>
      </c>
      <c r="B109" s="28" t="s">
        <v>28</v>
      </c>
      <c r="C109" s="28" t="s">
        <v>83</v>
      </c>
      <c r="D109" s="28" t="s">
        <v>136</v>
      </c>
      <c r="E109" s="28" t="s">
        <v>137</v>
      </c>
      <c r="F109" s="28"/>
      <c r="G109" s="12"/>
      <c r="H109" s="12"/>
      <c r="I109" s="12"/>
      <c r="J109" s="12"/>
      <c r="K109" s="12"/>
      <c r="L109" s="12"/>
      <c r="M109" s="12"/>
      <c r="N109" s="12"/>
      <c r="O109" s="12"/>
      <c r="P109" s="12"/>
      <c r="Q109" s="12"/>
      <c r="R109" s="12"/>
    </row>
    <row r="110" spans="1:18" s="13" customFormat="1" ht="36" customHeight="1">
      <c r="A110" s="29">
        <v>33038</v>
      </c>
      <c r="B110" s="28" t="s">
        <v>28</v>
      </c>
      <c r="C110" s="28" t="s">
        <v>83</v>
      </c>
      <c r="D110" s="28" t="s">
        <v>35</v>
      </c>
      <c r="E110" s="28" t="s">
        <v>138</v>
      </c>
      <c r="F110" s="28" t="s">
        <v>472</v>
      </c>
      <c r="G110" s="12"/>
      <c r="H110" s="12"/>
      <c r="I110" s="12"/>
      <c r="J110" s="12"/>
      <c r="K110" s="12"/>
      <c r="L110" s="12"/>
      <c r="M110" s="12"/>
      <c r="N110" s="12"/>
      <c r="O110" s="12"/>
      <c r="P110" s="12"/>
      <c r="Q110" s="12"/>
      <c r="R110" s="12"/>
    </row>
    <row r="111" spans="1:18" s="13" customFormat="1" ht="36" customHeight="1">
      <c r="A111" s="29">
        <v>33039</v>
      </c>
      <c r="B111" s="28" t="s">
        <v>28</v>
      </c>
      <c r="C111" s="28" t="s">
        <v>83</v>
      </c>
      <c r="D111" s="28" t="s">
        <v>139</v>
      </c>
      <c r="E111" s="28" t="s">
        <v>140</v>
      </c>
      <c r="F111" s="28"/>
      <c r="G111" s="12"/>
      <c r="H111" s="12"/>
      <c r="I111" s="12"/>
      <c r="J111" s="12"/>
      <c r="K111" s="12"/>
      <c r="L111" s="12"/>
      <c r="M111" s="12"/>
      <c r="N111" s="12"/>
      <c r="O111" s="12"/>
      <c r="P111" s="12"/>
      <c r="Q111" s="12"/>
      <c r="R111" s="12"/>
    </row>
    <row r="112" spans="1:18" s="13" customFormat="1" ht="36" customHeight="1">
      <c r="A112" s="29">
        <v>33040</v>
      </c>
      <c r="B112" s="28" t="s">
        <v>28</v>
      </c>
      <c r="C112" s="28" t="s">
        <v>83</v>
      </c>
      <c r="D112" s="28" t="s">
        <v>141</v>
      </c>
      <c r="E112" s="28" t="s">
        <v>142</v>
      </c>
      <c r="F112" s="28"/>
      <c r="G112" s="12"/>
      <c r="H112" s="12"/>
      <c r="I112" s="12"/>
      <c r="J112" s="12"/>
      <c r="K112" s="12"/>
      <c r="L112" s="12"/>
      <c r="M112" s="12"/>
      <c r="N112" s="12"/>
      <c r="O112" s="12"/>
      <c r="P112" s="12"/>
      <c r="Q112" s="12"/>
      <c r="R112" s="12"/>
    </row>
    <row r="113" spans="1:7" s="14" customFormat="1" ht="36" customHeight="1">
      <c r="A113" s="29">
        <v>33041</v>
      </c>
      <c r="B113" s="28" t="s">
        <v>28</v>
      </c>
      <c r="C113" s="28" t="s">
        <v>83</v>
      </c>
      <c r="D113" s="28" t="s">
        <v>143</v>
      </c>
      <c r="E113" s="28" t="s">
        <v>144</v>
      </c>
      <c r="F113" s="28"/>
      <c r="G113" s="12"/>
    </row>
    <row r="114" spans="1:7" s="14" customFormat="1" ht="36" customHeight="1">
      <c r="A114" s="29">
        <v>33043</v>
      </c>
      <c r="B114" s="28" t="s">
        <v>28</v>
      </c>
      <c r="C114" s="28" t="s">
        <v>83</v>
      </c>
      <c r="D114" s="28" t="s">
        <v>145</v>
      </c>
      <c r="E114" s="28" t="s">
        <v>146</v>
      </c>
      <c r="F114" s="28"/>
      <c r="G114" s="12"/>
    </row>
    <row r="115" spans="1:7" s="14" customFormat="1" ht="36" customHeight="1">
      <c r="A115" s="29">
        <v>33047</v>
      </c>
      <c r="B115" s="28" t="s">
        <v>28</v>
      </c>
      <c r="C115" s="28" t="s">
        <v>83</v>
      </c>
      <c r="D115" s="28" t="s">
        <v>147</v>
      </c>
      <c r="E115" s="28" t="s">
        <v>473</v>
      </c>
      <c r="F115" s="28"/>
      <c r="G115" s="12"/>
    </row>
    <row r="116" spans="1:7" s="14" customFormat="1" ht="36" customHeight="1">
      <c r="A116" s="29">
        <v>33048</v>
      </c>
      <c r="B116" s="28" t="s">
        <v>28</v>
      </c>
      <c r="C116" s="28" t="s">
        <v>83</v>
      </c>
      <c r="D116" s="28" t="s">
        <v>148</v>
      </c>
      <c r="E116" s="28" t="s">
        <v>474</v>
      </c>
      <c r="F116" s="28"/>
      <c r="G116" s="12"/>
    </row>
    <row r="117" spans="1:7" s="14" customFormat="1" ht="36" customHeight="1">
      <c r="A117" s="29">
        <v>33053</v>
      </c>
      <c r="B117" s="28" t="s">
        <v>28</v>
      </c>
      <c r="C117" s="28" t="s">
        <v>83</v>
      </c>
      <c r="D117" s="28" t="s">
        <v>637</v>
      </c>
      <c r="E117" s="28" t="s">
        <v>638</v>
      </c>
      <c r="F117" s="28"/>
      <c r="G117" s="12"/>
    </row>
    <row r="118" spans="1:7" s="14" customFormat="1" ht="36" customHeight="1">
      <c r="A118" s="29">
        <v>33054</v>
      </c>
      <c r="B118" s="28" t="s">
        <v>28</v>
      </c>
      <c r="C118" s="28" t="s">
        <v>83</v>
      </c>
      <c r="D118" s="28" t="s">
        <v>639</v>
      </c>
      <c r="E118" s="28" t="s">
        <v>640</v>
      </c>
      <c r="F118" s="28"/>
      <c r="G118" s="12"/>
    </row>
    <row r="119" spans="1:7" s="14" customFormat="1" ht="36" customHeight="1">
      <c r="A119" s="29">
        <v>33055</v>
      </c>
      <c r="B119" s="28" t="s">
        <v>641</v>
      </c>
      <c r="C119" s="28" t="s">
        <v>642</v>
      </c>
      <c r="D119" s="28" t="s">
        <v>643</v>
      </c>
      <c r="E119" s="28" t="s">
        <v>640</v>
      </c>
      <c r="F119" s="28"/>
      <c r="G119" s="12"/>
    </row>
    <row r="120" spans="1:7" s="14" customFormat="1" ht="36" customHeight="1">
      <c r="A120" s="29">
        <v>33142</v>
      </c>
      <c r="B120" s="28" t="s">
        <v>28</v>
      </c>
      <c r="C120" s="28" t="s">
        <v>644</v>
      </c>
      <c r="D120" s="28" t="s">
        <v>158</v>
      </c>
      <c r="E120" s="28" t="s">
        <v>645</v>
      </c>
      <c r="F120" s="28"/>
      <c r="G120" s="12"/>
    </row>
    <row r="121" spans="1:7" s="14" customFormat="1" ht="36" customHeight="1">
      <c r="A121" s="29">
        <v>33052</v>
      </c>
      <c r="B121" s="28" t="s">
        <v>628</v>
      </c>
      <c r="C121" s="28" t="s">
        <v>646</v>
      </c>
      <c r="D121" s="28" t="s">
        <v>475</v>
      </c>
      <c r="E121" s="28" t="s">
        <v>647</v>
      </c>
      <c r="F121" s="28"/>
      <c r="G121" s="12"/>
    </row>
    <row r="122" spans="1:7" s="14" customFormat="1" ht="36" customHeight="1">
      <c r="A122" s="29">
        <v>33034</v>
      </c>
      <c r="B122" s="28" t="s">
        <v>28</v>
      </c>
      <c r="C122" s="28" t="s">
        <v>101</v>
      </c>
      <c r="D122" s="28" t="s">
        <v>149</v>
      </c>
      <c r="E122" s="28" t="s">
        <v>150</v>
      </c>
      <c r="F122" s="28"/>
      <c r="G122" s="12"/>
    </row>
    <row r="123" spans="1:7" s="14" customFormat="1" ht="36" customHeight="1">
      <c r="A123" s="29">
        <v>33044</v>
      </c>
      <c r="B123" s="28" t="s">
        <v>28</v>
      </c>
      <c r="C123" s="28" t="s">
        <v>101</v>
      </c>
      <c r="D123" s="28" t="s">
        <v>151</v>
      </c>
      <c r="E123" s="28" t="s">
        <v>152</v>
      </c>
      <c r="F123" s="28"/>
      <c r="G123" s="12"/>
    </row>
    <row r="124" spans="1:7" s="14" customFormat="1" ht="36" customHeight="1">
      <c r="A124" s="29">
        <v>33046</v>
      </c>
      <c r="B124" s="28" t="s">
        <v>28</v>
      </c>
      <c r="C124" s="28" t="s">
        <v>101</v>
      </c>
      <c r="D124" s="28" t="s">
        <v>153</v>
      </c>
      <c r="E124" s="28" t="s">
        <v>154</v>
      </c>
      <c r="F124" s="28"/>
      <c r="G124" s="12"/>
    </row>
    <row r="125" spans="1:7" s="14" customFormat="1" ht="36" customHeight="1">
      <c r="A125" s="29">
        <v>33154</v>
      </c>
      <c r="B125" s="28" t="s">
        <v>628</v>
      </c>
      <c r="C125" s="28" t="s">
        <v>606</v>
      </c>
      <c r="D125" s="28" t="s">
        <v>648</v>
      </c>
      <c r="E125" s="28" t="s">
        <v>649</v>
      </c>
      <c r="F125" s="28"/>
      <c r="G125" s="12"/>
    </row>
    <row r="126" spans="1:7" s="14" customFormat="1" ht="36" customHeight="1">
      <c r="A126" s="29">
        <v>33155</v>
      </c>
      <c r="B126" s="28" t="s">
        <v>628</v>
      </c>
      <c r="C126" s="28" t="s">
        <v>606</v>
      </c>
      <c r="D126" s="28" t="s">
        <v>650</v>
      </c>
      <c r="E126" s="28" t="s">
        <v>651</v>
      </c>
      <c r="F126" s="28"/>
      <c r="G126" s="12"/>
    </row>
    <row r="127" spans="1:7" s="14" customFormat="1" ht="36" customHeight="1">
      <c r="A127" s="29">
        <v>33127</v>
      </c>
      <c r="B127" s="28" t="s">
        <v>28</v>
      </c>
      <c r="C127" s="33" t="s">
        <v>104</v>
      </c>
      <c r="D127" s="33" t="s">
        <v>155</v>
      </c>
      <c r="E127" s="33" t="s">
        <v>140</v>
      </c>
      <c r="F127" s="28" t="s">
        <v>804</v>
      </c>
      <c r="G127" s="12"/>
    </row>
    <row r="128" spans="1:7" s="14" customFormat="1" ht="36" customHeight="1">
      <c r="A128" s="29">
        <v>33131</v>
      </c>
      <c r="B128" s="28" t="s">
        <v>28</v>
      </c>
      <c r="C128" s="28" t="s">
        <v>104</v>
      </c>
      <c r="D128" s="28" t="s">
        <v>156</v>
      </c>
      <c r="E128" s="28" t="s">
        <v>130</v>
      </c>
      <c r="F128" s="28"/>
      <c r="G128" s="12"/>
    </row>
    <row r="129" spans="1:18" s="14" customFormat="1" ht="36" customHeight="1">
      <c r="A129" s="29">
        <v>33139</v>
      </c>
      <c r="B129" s="28" t="s">
        <v>28</v>
      </c>
      <c r="C129" s="28" t="s">
        <v>104</v>
      </c>
      <c r="D129" s="28" t="s">
        <v>157</v>
      </c>
      <c r="E129" s="28" t="s">
        <v>128</v>
      </c>
      <c r="F129" s="28"/>
      <c r="G129" s="12"/>
    </row>
    <row r="130" spans="1:18" s="14" customFormat="1" ht="36" customHeight="1">
      <c r="A130" s="29">
        <v>33143</v>
      </c>
      <c r="B130" s="28" t="s">
        <v>28</v>
      </c>
      <c r="C130" s="28" t="s">
        <v>83</v>
      </c>
      <c r="D130" s="28" t="s">
        <v>159</v>
      </c>
      <c r="E130" s="28" t="s">
        <v>127</v>
      </c>
      <c r="F130" s="28"/>
      <c r="G130" s="12"/>
    </row>
    <row r="131" spans="1:18" s="14" customFormat="1" ht="36" customHeight="1">
      <c r="A131" s="29">
        <v>33144</v>
      </c>
      <c r="B131" s="28" t="s">
        <v>28</v>
      </c>
      <c r="C131" s="28" t="s">
        <v>104</v>
      </c>
      <c r="D131" s="28" t="s">
        <v>160</v>
      </c>
      <c r="E131" s="28" t="s">
        <v>161</v>
      </c>
      <c r="F131" s="28"/>
      <c r="G131" s="12"/>
    </row>
    <row r="132" spans="1:18" s="14" customFormat="1" ht="36" customHeight="1">
      <c r="A132" s="29">
        <v>33145</v>
      </c>
      <c r="B132" s="28" t="s">
        <v>28</v>
      </c>
      <c r="C132" s="28" t="s">
        <v>104</v>
      </c>
      <c r="D132" s="28" t="s">
        <v>162</v>
      </c>
      <c r="E132" s="28" t="s">
        <v>146</v>
      </c>
      <c r="F132" s="28"/>
      <c r="G132" s="12"/>
    </row>
    <row r="133" spans="1:18" s="14" customFormat="1" ht="36" customHeight="1">
      <c r="A133" s="29">
        <v>33146</v>
      </c>
      <c r="B133" s="28" t="s">
        <v>28</v>
      </c>
      <c r="C133" s="28" t="s">
        <v>104</v>
      </c>
      <c r="D133" s="28" t="s">
        <v>163</v>
      </c>
      <c r="E133" s="28" t="s">
        <v>132</v>
      </c>
      <c r="F133" s="28"/>
      <c r="G133" s="12"/>
    </row>
    <row r="134" spans="1:18" s="14" customFormat="1" ht="36" customHeight="1">
      <c r="A134" s="29">
        <v>33147</v>
      </c>
      <c r="B134" s="28" t="s">
        <v>28</v>
      </c>
      <c r="C134" s="28" t="s">
        <v>104</v>
      </c>
      <c r="D134" s="28" t="s">
        <v>164</v>
      </c>
      <c r="E134" s="28" t="s">
        <v>165</v>
      </c>
      <c r="F134" s="28"/>
      <c r="G134" s="12"/>
    </row>
    <row r="135" spans="1:18" s="14" customFormat="1" ht="36" customHeight="1">
      <c r="A135" s="29">
        <v>33150</v>
      </c>
      <c r="B135" s="28" t="s">
        <v>28</v>
      </c>
      <c r="C135" s="28" t="s">
        <v>606</v>
      </c>
      <c r="D135" s="28" t="s">
        <v>166</v>
      </c>
      <c r="E135" s="28" t="s">
        <v>476</v>
      </c>
      <c r="F135" s="28"/>
      <c r="G135" s="12"/>
    </row>
    <row r="136" spans="1:18" s="14" customFormat="1" ht="36" customHeight="1">
      <c r="A136" s="29">
        <v>33157</v>
      </c>
      <c r="B136" s="28" t="s">
        <v>28</v>
      </c>
      <c r="C136" s="28" t="s">
        <v>104</v>
      </c>
      <c r="D136" s="28" t="s">
        <v>652</v>
      </c>
      <c r="E136" s="28" t="s">
        <v>653</v>
      </c>
      <c r="F136" s="28"/>
      <c r="G136" s="12"/>
    </row>
    <row r="137" spans="1:18" s="14" customFormat="1" ht="36" customHeight="1">
      <c r="A137" s="29">
        <v>33152</v>
      </c>
      <c r="B137" s="28" t="s">
        <v>28</v>
      </c>
      <c r="C137" s="28" t="s">
        <v>104</v>
      </c>
      <c r="D137" s="28" t="s">
        <v>167</v>
      </c>
      <c r="E137" s="28" t="s">
        <v>140</v>
      </c>
      <c r="F137" s="28"/>
      <c r="G137" s="12"/>
    </row>
    <row r="138" spans="1:18" s="14" customFormat="1" ht="36" customHeight="1">
      <c r="A138" s="29">
        <v>33156</v>
      </c>
      <c r="B138" s="28" t="s">
        <v>628</v>
      </c>
      <c r="C138" s="28" t="s">
        <v>609</v>
      </c>
      <c r="D138" s="28" t="s">
        <v>477</v>
      </c>
      <c r="E138" s="28" t="s">
        <v>647</v>
      </c>
      <c r="F138" s="28"/>
      <c r="G138" s="12"/>
    </row>
    <row r="139" spans="1:18" s="13" customFormat="1" ht="36" customHeight="1">
      <c r="A139" s="29">
        <v>33151</v>
      </c>
      <c r="B139" s="28" t="s">
        <v>28</v>
      </c>
      <c r="C139" s="28" t="s">
        <v>66</v>
      </c>
      <c r="D139" s="28" t="s">
        <v>168</v>
      </c>
      <c r="E139" s="28" t="s">
        <v>146</v>
      </c>
      <c r="F139" s="28"/>
      <c r="G139" s="12"/>
      <c r="H139" s="12"/>
      <c r="I139" s="12"/>
      <c r="J139" s="12"/>
      <c r="K139" s="12"/>
      <c r="L139" s="12"/>
      <c r="M139" s="12"/>
      <c r="N139" s="12"/>
      <c r="O139" s="12"/>
      <c r="P139" s="12"/>
      <c r="Q139" s="12"/>
      <c r="R139" s="12"/>
    </row>
    <row r="140" spans="1:18" s="13" customFormat="1" ht="36" customHeight="1">
      <c r="A140" s="29">
        <v>33153</v>
      </c>
      <c r="B140" s="28" t="s">
        <v>28</v>
      </c>
      <c r="C140" s="28" t="s">
        <v>66</v>
      </c>
      <c r="D140" s="28" t="s">
        <v>169</v>
      </c>
      <c r="E140" s="28" t="s">
        <v>654</v>
      </c>
      <c r="F140" s="28"/>
      <c r="G140" s="12"/>
      <c r="H140" s="12"/>
      <c r="I140" s="12"/>
      <c r="J140" s="12"/>
      <c r="K140" s="12"/>
      <c r="L140" s="12"/>
      <c r="M140" s="12"/>
      <c r="N140" s="12"/>
      <c r="O140" s="12"/>
      <c r="P140" s="12"/>
      <c r="Q140" s="12"/>
      <c r="R140" s="12"/>
    </row>
    <row r="141" spans="1:18" s="13" customFormat="1" ht="36" customHeight="1">
      <c r="A141" s="29">
        <v>33226</v>
      </c>
      <c r="B141" s="28" t="s">
        <v>28</v>
      </c>
      <c r="C141" s="28" t="s">
        <v>104</v>
      </c>
      <c r="D141" s="28" t="s">
        <v>478</v>
      </c>
      <c r="E141" s="28" t="s">
        <v>655</v>
      </c>
      <c r="F141" s="33"/>
      <c r="G141" s="12"/>
      <c r="H141" s="12"/>
      <c r="I141" s="12"/>
      <c r="J141" s="12"/>
      <c r="K141" s="12"/>
      <c r="L141" s="12"/>
      <c r="M141" s="12"/>
      <c r="N141" s="12"/>
      <c r="O141" s="12"/>
      <c r="P141" s="12"/>
      <c r="Q141" s="12"/>
      <c r="R141" s="12"/>
    </row>
    <row r="142" spans="1:18" s="13" customFormat="1" ht="36" customHeight="1">
      <c r="A142" s="29">
        <v>33148</v>
      </c>
      <c r="B142" s="28" t="s">
        <v>28</v>
      </c>
      <c r="C142" s="28" t="s">
        <v>68</v>
      </c>
      <c r="D142" s="28" t="s">
        <v>170</v>
      </c>
      <c r="E142" s="28" t="s">
        <v>127</v>
      </c>
      <c r="F142" s="28"/>
      <c r="G142" s="12"/>
      <c r="H142" s="12"/>
      <c r="I142" s="12"/>
      <c r="J142" s="12"/>
      <c r="K142" s="12"/>
      <c r="L142" s="12"/>
      <c r="M142" s="12"/>
      <c r="N142" s="12"/>
      <c r="O142" s="12"/>
      <c r="P142" s="12"/>
      <c r="Q142" s="12"/>
      <c r="R142" s="12"/>
    </row>
    <row r="143" spans="1:18" s="13" customFormat="1" ht="36" customHeight="1">
      <c r="A143" s="29">
        <v>33220</v>
      </c>
      <c r="B143" s="28" t="s">
        <v>28</v>
      </c>
      <c r="C143" s="28" t="s">
        <v>68</v>
      </c>
      <c r="D143" s="28" t="s">
        <v>172</v>
      </c>
      <c r="E143" s="28" t="s">
        <v>137</v>
      </c>
      <c r="F143" s="28"/>
      <c r="G143" s="12"/>
      <c r="H143" s="12"/>
      <c r="I143" s="12"/>
      <c r="J143" s="12"/>
      <c r="K143" s="12"/>
      <c r="L143" s="12"/>
      <c r="M143" s="12"/>
      <c r="N143" s="12"/>
      <c r="O143" s="12"/>
      <c r="P143" s="12"/>
      <c r="Q143" s="12"/>
      <c r="R143" s="12"/>
    </row>
    <row r="144" spans="1:18" s="13" customFormat="1" ht="36" customHeight="1">
      <c r="A144" s="29">
        <v>33221</v>
      </c>
      <c r="B144" s="28" t="s">
        <v>28</v>
      </c>
      <c r="C144" s="28" t="s">
        <v>68</v>
      </c>
      <c r="D144" s="28" t="s">
        <v>173</v>
      </c>
      <c r="E144" s="28" t="s">
        <v>127</v>
      </c>
      <c r="F144" s="28"/>
      <c r="G144" s="12"/>
      <c r="H144" s="12"/>
      <c r="I144" s="12"/>
      <c r="J144" s="12"/>
      <c r="K144" s="12"/>
      <c r="L144" s="12"/>
      <c r="M144" s="12"/>
      <c r="N144" s="12"/>
      <c r="O144" s="12"/>
      <c r="P144" s="12"/>
      <c r="Q144" s="12"/>
      <c r="R144" s="12"/>
    </row>
    <row r="145" spans="1:18" s="13" customFormat="1" ht="36" customHeight="1">
      <c r="A145" s="29">
        <v>33224</v>
      </c>
      <c r="B145" s="28" t="s">
        <v>28</v>
      </c>
      <c r="C145" s="28" t="s">
        <v>68</v>
      </c>
      <c r="D145" s="28" t="s">
        <v>174</v>
      </c>
      <c r="E145" s="28" t="s">
        <v>127</v>
      </c>
      <c r="F145" s="28"/>
      <c r="G145" s="12"/>
      <c r="H145" s="12"/>
      <c r="I145" s="12"/>
      <c r="J145" s="12"/>
      <c r="K145" s="12"/>
      <c r="L145" s="12"/>
      <c r="M145" s="12"/>
      <c r="N145" s="12"/>
      <c r="O145" s="12"/>
      <c r="P145" s="12"/>
      <c r="Q145" s="12"/>
      <c r="R145" s="12"/>
    </row>
    <row r="146" spans="1:18" s="13" customFormat="1" ht="36" customHeight="1">
      <c r="A146" s="29">
        <v>33225</v>
      </c>
      <c r="B146" s="28" t="s">
        <v>28</v>
      </c>
      <c r="C146" s="28" t="s">
        <v>68</v>
      </c>
      <c r="D146" s="28" t="s">
        <v>171</v>
      </c>
      <c r="E146" s="28" t="s">
        <v>127</v>
      </c>
      <c r="F146" s="28"/>
      <c r="G146" s="12"/>
      <c r="H146" s="12"/>
      <c r="I146" s="12"/>
      <c r="J146" s="12"/>
      <c r="K146" s="12"/>
      <c r="L146" s="12"/>
      <c r="M146" s="12"/>
      <c r="N146" s="12"/>
      <c r="O146" s="12"/>
      <c r="P146" s="12"/>
      <c r="Q146" s="12"/>
      <c r="R146" s="12"/>
    </row>
    <row r="147" spans="1:18" s="13" customFormat="1" ht="36" customHeight="1">
      <c r="A147" s="29">
        <v>33227</v>
      </c>
      <c r="B147" s="28" t="s">
        <v>628</v>
      </c>
      <c r="C147" s="28" t="s">
        <v>621</v>
      </c>
      <c r="D147" s="28" t="s">
        <v>656</v>
      </c>
      <c r="E147" s="28" t="s">
        <v>127</v>
      </c>
      <c r="F147" s="28"/>
      <c r="G147" s="12"/>
      <c r="H147" s="12"/>
      <c r="I147" s="12"/>
      <c r="J147" s="12"/>
      <c r="K147" s="12"/>
      <c r="L147" s="12"/>
      <c r="M147" s="12"/>
      <c r="N147" s="12"/>
      <c r="O147" s="12"/>
      <c r="P147" s="12"/>
      <c r="Q147" s="12"/>
      <c r="R147" s="12"/>
    </row>
    <row r="148" spans="1:18" s="13" customFormat="1" ht="36" customHeight="1">
      <c r="A148" s="29">
        <v>34006</v>
      </c>
      <c r="B148" s="28" t="s">
        <v>81</v>
      </c>
      <c r="C148" s="28" t="s">
        <v>83</v>
      </c>
      <c r="D148" s="28" t="s">
        <v>36</v>
      </c>
      <c r="E148" s="28" t="s">
        <v>547</v>
      </c>
      <c r="F148" s="28"/>
      <c r="G148" s="12"/>
      <c r="H148" s="12"/>
      <c r="I148" s="12"/>
      <c r="J148" s="12"/>
      <c r="K148" s="12"/>
      <c r="L148" s="12"/>
      <c r="M148" s="12"/>
      <c r="N148" s="12"/>
      <c r="O148" s="12"/>
      <c r="P148" s="12"/>
      <c r="Q148" s="12"/>
      <c r="R148" s="12"/>
    </row>
    <row r="149" spans="1:18" s="13" customFormat="1" ht="36" customHeight="1">
      <c r="A149" s="29">
        <v>34007</v>
      </c>
      <c r="B149" s="28" t="s">
        <v>81</v>
      </c>
      <c r="C149" s="28" t="s">
        <v>83</v>
      </c>
      <c r="D149" s="28" t="s">
        <v>14</v>
      </c>
      <c r="E149" s="28" t="s">
        <v>175</v>
      </c>
      <c r="F149" s="28" t="s">
        <v>479</v>
      </c>
      <c r="G149" s="12"/>
      <c r="H149" s="12"/>
      <c r="I149" s="12"/>
      <c r="J149" s="12"/>
      <c r="K149" s="12"/>
      <c r="L149" s="12"/>
      <c r="M149" s="12"/>
      <c r="N149" s="12"/>
      <c r="O149" s="12"/>
      <c r="P149" s="12"/>
      <c r="Q149" s="12"/>
      <c r="R149" s="12"/>
    </row>
    <row r="150" spans="1:18" s="13" customFormat="1" ht="36" customHeight="1">
      <c r="A150" s="29">
        <v>34008</v>
      </c>
      <c r="B150" s="28" t="s">
        <v>81</v>
      </c>
      <c r="C150" s="28" t="s">
        <v>83</v>
      </c>
      <c r="D150" s="28" t="s">
        <v>176</v>
      </c>
      <c r="E150" s="28" t="s">
        <v>196</v>
      </c>
      <c r="F150" s="28"/>
      <c r="G150" s="12"/>
      <c r="H150" s="12"/>
      <c r="I150" s="12"/>
      <c r="J150" s="12"/>
      <c r="K150" s="12"/>
      <c r="L150" s="12"/>
      <c r="M150" s="12"/>
      <c r="N150" s="12"/>
      <c r="O150" s="12"/>
      <c r="P150" s="12"/>
      <c r="Q150" s="12"/>
      <c r="R150" s="12"/>
    </row>
    <row r="151" spans="1:18" s="13" customFormat="1" ht="36" customHeight="1">
      <c r="A151" s="29">
        <v>34011</v>
      </c>
      <c r="B151" s="28" t="s">
        <v>81</v>
      </c>
      <c r="C151" s="28" t="s">
        <v>83</v>
      </c>
      <c r="D151" s="28" t="s">
        <v>480</v>
      </c>
      <c r="E151" s="28" t="s">
        <v>180</v>
      </c>
      <c r="F151" s="28"/>
      <c r="G151" s="12"/>
      <c r="H151" s="12"/>
      <c r="I151" s="12"/>
      <c r="J151" s="12"/>
      <c r="K151" s="12"/>
      <c r="L151" s="12"/>
      <c r="M151" s="12"/>
      <c r="N151" s="12"/>
      <c r="O151" s="12"/>
      <c r="P151" s="12"/>
      <c r="Q151" s="12"/>
      <c r="R151" s="12"/>
    </row>
    <row r="152" spans="1:18" s="13" customFormat="1" ht="36" customHeight="1">
      <c r="A152" s="29">
        <v>34009</v>
      </c>
      <c r="B152" s="28" t="s">
        <v>81</v>
      </c>
      <c r="C152" s="28" t="s">
        <v>97</v>
      </c>
      <c r="D152" s="28" t="s">
        <v>481</v>
      </c>
      <c r="E152" s="28" t="s">
        <v>178</v>
      </c>
      <c r="F152" s="28"/>
      <c r="G152" s="12"/>
      <c r="H152" s="12"/>
      <c r="I152" s="12"/>
      <c r="J152" s="12"/>
      <c r="K152" s="12"/>
      <c r="L152" s="12"/>
      <c r="M152" s="12"/>
      <c r="N152" s="12"/>
      <c r="O152" s="12"/>
      <c r="P152" s="12"/>
      <c r="Q152" s="12"/>
      <c r="R152" s="12"/>
    </row>
    <row r="153" spans="1:18" s="13" customFormat="1" ht="36" customHeight="1">
      <c r="A153" s="29">
        <v>34105</v>
      </c>
      <c r="B153" s="28" t="s">
        <v>81</v>
      </c>
      <c r="C153" s="28" t="s">
        <v>104</v>
      </c>
      <c r="D153" s="28" t="s">
        <v>37</v>
      </c>
      <c r="E153" s="28" t="s">
        <v>183</v>
      </c>
      <c r="F153" s="28"/>
      <c r="G153" s="12"/>
      <c r="H153" s="12"/>
      <c r="I153" s="12"/>
      <c r="J153" s="12"/>
      <c r="K153" s="12"/>
      <c r="L153" s="12"/>
      <c r="M153" s="12"/>
      <c r="N153" s="12"/>
      <c r="O153" s="12"/>
      <c r="P153" s="12"/>
      <c r="Q153" s="12"/>
      <c r="R153" s="12"/>
    </row>
    <row r="154" spans="1:18" s="13" customFormat="1" ht="36" customHeight="1">
      <c r="A154" s="29">
        <v>34110</v>
      </c>
      <c r="B154" s="28" t="s">
        <v>81</v>
      </c>
      <c r="C154" s="28" t="s">
        <v>104</v>
      </c>
      <c r="D154" s="28" t="s">
        <v>184</v>
      </c>
      <c r="E154" s="28" t="s">
        <v>177</v>
      </c>
      <c r="F154" s="28"/>
      <c r="G154" s="12"/>
      <c r="H154" s="12"/>
      <c r="I154" s="12"/>
      <c r="J154" s="12"/>
      <c r="K154" s="12"/>
      <c r="L154" s="12"/>
      <c r="M154" s="12"/>
      <c r="N154" s="12"/>
      <c r="O154" s="12"/>
      <c r="P154" s="12"/>
      <c r="Q154" s="12"/>
      <c r="R154" s="12"/>
    </row>
    <row r="155" spans="1:18" s="13" customFormat="1" ht="36" customHeight="1">
      <c r="A155" s="29">
        <v>34115</v>
      </c>
      <c r="B155" s="28" t="s">
        <v>81</v>
      </c>
      <c r="C155" s="28" t="s">
        <v>104</v>
      </c>
      <c r="D155" s="28" t="s">
        <v>185</v>
      </c>
      <c r="E155" s="28" t="s">
        <v>193</v>
      </c>
      <c r="F155" s="28"/>
      <c r="G155" s="12"/>
      <c r="H155" s="12"/>
      <c r="I155" s="12"/>
      <c r="J155" s="12"/>
      <c r="K155" s="12"/>
      <c r="L155" s="12"/>
      <c r="M155" s="12"/>
      <c r="N155" s="12"/>
      <c r="O155" s="12"/>
      <c r="P155" s="12"/>
      <c r="Q155" s="12"/>
      <c r="R155" s="12"/>
    </row>
    <row r="156" spans="1:18" s="13" customFormat="1" ht="36" customHeight="1">
      <c r="A156" s="29">
        <v>34206</v>
      </c>
      <c r="B156" s="28" t="s">
        <v>81</v>
      </c>
      <c r="C156" s="28" t="s">
        <v>104</v>
      </c>
      <c r="D156" s="28" t="s">
        <v>39</v>
      </c>
      <c r="E156" s="28" t="s">
        <v>186</v>
      </c>
      <c r="F156" s="28"/>
      <c r="G156" s="12"/>
      <c r="H156" s="12"/>
      <c r="I156" s="12"/>
      <c r="J156" s="12"/>
      <c r="K156" s="12"/>
      <c r="L156" s="12"/>
      <c r="M156" s="12"/>
      <c r="N156" s="12"/>
      <c r="O156" s="12"/>
      <c r="P156" s="12"/>
      <c r="Q156" s="12"/>
      <c r="R156" s="12"/>
    </row>
    <row r="157" spans="1:18" s="13" customFormat="1" ht="36" customHeight="1">
      <c r="A157" s="29">
        <v>34214</v>
      </c>
      <c r="B157" s="28" t="s">
        <v>81</v>
      </c>
      <c r="C157" s="28" t="s">
        <v>104</v>
      </c>
      <c r="D157" s="28" t="s">
        <v>179</v>
      </c>
      <c r="E157" s="28" t="s">
        <v>180</v>
      </c>
      <c r="F157" s="28"/>
      <c r="G157" s="12"/>
      <c r="H157" s="12"/>
      <c r="I157" s="12"/>
      <c r="J157" s="12"/>
      <c r="K157" s="12"/>
      <c r="L157" s="12"/>
      <c r="M157" s="12"/>
      <c r="N157" s="12"/>
      <c r="O157" s="12"/>
      <c r="P157" s="12"/>
      <c r="Q157" s="12"/>
      <c r="R157" s="12"/>
    </row>
    <row r="158" spans="1:18" s="13" customFormat="1" ht="36" customHeight="1">
      <c r="A158" s="29">
        <v>34221</v>
      </c>
      <c r="B158" s="28" t="s">
        <v>81</v>
      </c>
      <c r="C158" s="28" t="s">
        <v>104</v>
      </c>
      <c r="D158" s="28" t="s">
        <v>181</v>
      </c>
      <c r="E158" s="28" t="s">
        <v>482</v>
      </c>
      <c r="F158" s="28"/>
      <c r="G158" s="12"/>
      <c r="H158" s="12"/>
      <c r="I158" s="12"/>
      <c r="J158" s="12"/>
      <c r="K158" s="12"/>
      <c r="L158" s="12"/>
      <c r="M158" s="12"/>
      <c r="N158" s="12"/>
      <c r="O158" s="12"/>
      <c r="P158" s="12"/>
      <c r="Q158" s="12"/>
      <c r="R158" s="12"/>
    </row>
    <row r="159" spans="1:18" s="13" customFormat="1" ht="36" customHeight="1">
      <c r="A159" s="29">
        <v>34116</v>
      </c>
      <c r="B159" s="28" t="s">
        <v>81</v>
      </c>
      <c r="C159" s="28" t="s">
        <v>66</v>
      </c>
      <c r="D159" s="28" t="s">
        <v>187</v>
      </c>
      <c r="E159" s="28" t="s">
        <v>178</v>
      </c>
      <c r="F159" s="28"/>
      <c r="G159" s="12"/>
      <c r="H159" s="12"/>
      <c r="I159" s="12"/>
      <c r="J159" s="12"/>
      <c r="K159" s="12"/>
      <c r="L159" s="12"/>
      <c r="M159" s="12"/>
      <c r="N159" s="12"/>
      <c r="O159" s="12"/>
      <c r="P159" s="12"/>
      <c r="Q159" s="12"/>
      <c r="R159" s="12"/>
    </row>
    <row r="160" spans="1:18" s="13" customFormat="1" ht="36" customHeight="1">
      <c r="A160" s="29">
        <v>34117</v>
      </c>
      <c r="B160" s="28" t="s">
        <v>81</v>
      </c>
      <c r="C160" s="28" t="s">
        <v>66</v>
      </c>
      <c r="D160" s="28" t="s">
        <v>188</v>
      </c>
      <c r="E160" s="28" t="s">
        <v>178</v>
      </c>
      <c r="F160" s="28"/>
      <c r="G160" s="12"/>
      <c r="H160" s="12"/>
      <c r="I160" s="12"/>
      <c r="J160" s="12"/>
      <c r="K160" s="12"/>
      <c r="L160" s="12"/>
      <c r="M160" s="12"/>
      <c r="N160" s="12"/>
      <c r="O160" s="12"/>
      <c r="P160" s="12"/>
      <c r="Q160" s="12"/>
      <c r="R160" s="12"/>
    </row>
    <row r="161" spans="1:18" s="13" customFormat="1" ht="36" customHeight="1">
      <c r="A161" s="29">
        <v>34118</v>
      </c>
      <c r="B161" s="28" t="s">
        <v>81</v>
      </c>
      <c r="C161" s="28" t="s">
        <v>68</v>
      </c>
      <c r="D161" s="28" t="s">
        <v>38</v>
      </c>
      <c r="E161" s="28" t="s">
        <v>182</v>
      </c>
      <c r="F161" s="28"/>
      <c r="G161" s="12"/>
      <c r="H161" s="12"/>
      <c r="I161" s="12"/>
      <c r="J161" s="12"/>
      <c r="K161" s="12"/>
      <c r="L161" s="12"/>
      <c r="M161" s="12"/>
      <c r="N161" s="12"/>
      <c r="O161" s="12"/>
      <c r="P161" s="12"/>
      <c r="Q161" s="12"/>
      <c r="R161" s="12"/>
    </row>
    <row r="162" spans="1:18" s="13" customFormat="1" ht="36" customHeight="1">
      <c r="A162" s="29">
        <v>34217</v>
      </c>
      <c r="B162" s="28" t="s">
        <v>81</v>
      </c>
      <c r="C162" s="28" t="s">
        <v>606</v>
      </c>
      <c r="D162" s="28" t="s">
        <v>189</v>
      </c>
      <c r="E162" s="28" t="s">
        <v>657</v>
      </c>
      <c r="F162" s="28"/>
      <c r="G162" s="12"/>
      <c r="H162" s="12"/>
      <c r="I162" s="12"/>
      <c r="J162" s="12"/>
      <c r="K162" s="12"/>
      <c r="L162" s="12"/>
      <c r="M162" s="12"/>
      <c r="N162" s="12"/>
      <c r="O162" s="12"/>
      <c r="P162" s="12"/>
      <c r="Q162" s="12"/>
      <c r="R162" s="12"/>
    </row>
    <row r="163" spans="1:18" s="13" customFormat="1" ht="36" customHeight="1">
      <c r="A163" s="29">
        <v>34220</v>
      </c>
      <c r="B163" s="28" t="s">
        <v>81</v>
      </c>
      <c r="C163" s="28" t="s">
        <v>68</v>
      </c>
      <c r="D163" s="28" t="s">
        <v>190</v>
      </c>
      <c r="E163" s="28" t="s">
        <v>180</v>
      </c>
      <c r="F163" s="28"/>
      <c r="G163" s="12"/>
      <c r="H163" s="12"/>
      <c r="I163" s="12"/>
      <c r="J163" s="12"/>
      <c r="K163" s="12"/>
      <c r="L163" s="12"/>
      <c r="M163" s="12"/>
      <c r="N163" s="12"/>
      <c r="O163" s="12"/>
      <c r="P163" s="12"/>
      <c r="Q163" s="12"/>
      <c r="R163" s="12"/>
    </row>
    <row r="164" spans="1:18" s="13" customFormat="1" ht="36" customHeight="1">
      <c r="A164" s="29">
        <v>34222</v>
      </c>
      <c r="B164" s="28" t="s">
        <v>81</v>
      </c>
      <c r="C164" s="28" t="s">
        <v>68</v>
      </c>
      <c r="D164" s="28" t="s">
        <v>191</v>
      </c>
      <c r="E164" s="28" t="s">
        <v>175</v>
      </c>
      <c r="F164" s="28"/>
      <c r="G164" s="12"/>
      <c r="H164" s="12"/>
      <c r="I164" s="12"/>
      <c r="J164" s="12"/>
      <c r="K164" s="12"/>
      <c r="L164" s="12"/>
      <c r="M164" s="12"/>
      <c r="N164" s="12"/>
      <c r="O164" s="12"/>
      <c r="P164" s="12"/>
      <c r="Q164" s="12"/>
      <c r="R164" s="12"/>
    </row>
    <row r="165" spans="1:18" s="13" customFormat="1" ht="36" customHeight="1">
      <c r="A165" s="29">
        <v>34223</v>
      </c>
      <c r="B165" s="28" t="s">
        <v>81</v>
      </c>
      <c r="C165" s="28" t="s">
        <v>68</v>
      </c>
      <c r="D165" s="28" t="s">
        <v>192</v>
      </c>
      <c r="E165" s="28" t="s">
        <v>193</v>
      </c>
      <c r="F165" s="28"/>
      <c r="G165" s="12"/>
      <c r="H165" s="12"/>
      <c r="I165" s="12"/>
      <c r="J165" s="12"/>
      <c r="K165" s="12"/>
      <c r="L165" s="12"/>
      <c r="M165" s="12"/>
      <c r="N165" s="12"/>
      <c r="O165" s="12"/>
      <c r="P165" s="12"/>
      <c r="Q165" s="12"/>
      <c r="R165" s="12"/>
    </row>
    <row r="166" spans="1:18" s="13" customFormat="1" ht="36" customHeight="1">
      <c r="A166" s="29">
        <v>34224</v>
      </c>
      <c r="B166" s="28" t="s">
        <v>81</v>
      </c>
      <c r="C166" s="28" t="s">
        <v>68</v>
      </c>
      <c r="D166" s="28" t="s">
        <v>194</v>
      </c>
      <c r="E166" s="28" t="s">
        <v>183</v>
      </c>
      <c r="F166" s="28"/>
      <c r="G166" s="12"/>
      <c r="H166" s="12"/>
      <c r="I166" s="12"/>
      <c r="J166" s="12"/>
      <c r="K166" s="12"/>
      <c r="L166" s="12"/>
      <c r="M166" s="12"/>
      <c r="N166" s="12"/>
      <c r="O166" s="12"/>
      <c r="P166" s="12"/>
      <c r="Q166" s="12"/>
      <c r="R166" s="12"/>
    </row>
    <row r="167" spans="1:18" s="13" customFormat="1" ht="36" customHeight="1">
      <c r="A167" s="29">
        <v>34225</v>
      </c>
      <c r="B167" s="28" t="s">
        <v>81</v>
      </c>
      <c r="C167" s="28" t="s">
        <v>606</v>
      </c>
      <c r="D167" s="28" t="s">
        <v>195</v>
      </c>
      <c r="E167" s="28" t="s">
        <v>196</v>
      </c>
      <c r="F167" s="28"/>
      <c r="G167" s="12"/>
      <c r="H167" s="12"/>
      <c r="I167" s="12"/>
      <c r="J167" s="12"/>
      <c r="K167" s="12"/>
      <c r="L167" s="12"/>
      <c r="M167" s="12"/>
      <c r="N167" s="12"/>
      <c r="O167" s="12"/>
      <c r="P167" s="12"/>
      <c r="Q167" s="12"/>
      <c r="R167" s="12"/>
    </row>
    <row r="168" spans="1:18" s="13" customFormat="1" ht="36" customHeight="1">
      <c r="A168" s="29">
        <v>34226</v>
      </c>
      <c r="B168" s="28" t="s">
        <v>81</v>
      </c>
      <c r="C168" s="28" t="s">
        <v>68</v>
      </c>
      <c r="D168" s="28" t="s">
        <v>483</v>
      </c>
      <c r="E168" s="28" t="s">
        <v>180</v>
      </c>
      <c r="F168" s="28"/>
      <c r="G168" s="12"/>
      <c r="H168" s="12"/>
      <c r="I168" s="12"/>
      <c r="J168" s="12"/>
      <c r="K168" s="12"/>
      <c r="L168" s="12"/>
      <c r="M168" s="12"/>
      <c r="N168" s="12"/>
      <c r="O168" s="12"/>
      <c r="P168" s="12"/>
      <c r="Q168" s="12"/>
      <c r="R168" s="12"/>
    </row>
    <row r="169" spans="1:18" s="13" customFormat="1" ht="36" customHeight="1">
      <c r="A169" s="29">
        <v>34227</v>
      </c>
      <c r="B169" s="28" t="s">
        <v>81</v>
      </c>
      <c r="C169" s="28" t="s">
        <v>68</v>
      </c>
      <c r="D169" s="28" t="s">
        <v>484</v>
      </c>
      <c r="E169" s="28" t="s">
        <v>180</v>
      </c>
      <c r="F169" s="28"/>
      <c r="G169" s="12"/>
      <c r="H169" s="12"/>
      <c r="I169" s="12"/>
      <c r="J169" s="12"/>
      <c r="K169" s="12"/>
      <c r="L169" s="12"/>
      <c r="M169" s="12"/>
      <c r="N169" s="12"/>
      <c r="O169" s="12"/>
      <c r="P169" s="12"/>
      <c r="Q169" s="12"/>
      <c r="R169" s="12"/>
    </row>
    <row r="170" spans="1:18" s="13" customFormat="1" ht="36" customHeight="1">
      <c r="A170" s="29">
        <v>35001</v>
      </c>
      <c r="B170" s="28" t="s">
        <v>40</v>
      </c>
      <c r="C170" s="28" t="s">
        <v>83</v>
      </c>
      <c r="D170" s="28" t="s">
        <v>197</v>
      </c>
      <c r="E170" s="28" t="s">
        <v>198</v>
      </c>
      <c r="F170" s="28"/>
      <c r="G170" s="12"/>
      <c r="H170" s="12"/>
      <c r="I170" s="12"/>
      <c r="J170" s="12"/>
      <c r="K170" s="12"/>
      <c r="L170" s="12"/>
      <c r="M170" s="12"/>
      <c r="N170" s="12"/>
      <c r="O170" s="12"/>
      <c r="P170" s="12"/>
      <c r="Q170" s="12"/>
      <c r="R170" s="12"/>
    </row>
    <row r="171" spans="1:18" s="13" customFormat="1" ht="36" customHeight="1">
      <c r="A171" s="29">
        <v>35004</v>
      </c>
      <c r="B171" s="28" t="s">
        <v>40</v>
      </c>
      <c r="C171" s="28" t="s">
        <v>83</v>
      </c>
      <c r="D171" s="28" t="s">
        <v>41</v>
      </c>
      <c r="E171" s="28" t="s">
        <v>199</v>
      </c>
      <c r="F171" s="28"/>
      <c r="G171" s="12"/>
      <c r="H171" s="12"/>
      <c r="I171" s="12"/>
      <c r="J171" s="12"/>
      <c r="K171" s="12"/>
      <c r="L171" s="12"/>
      <c r="M171" s="12"/>
      <c r="N171" s="12"/>
      <c r="O171" s="12"/>
      <c r="P171" s="12"/>
      <c r="Q171" s="12"/>
      <c r="R171" s="12"/>
    </row>
    <row r="172" spans="1:18" s="13" customFormat="1" ht="36" customHeight="1">
      <c r="A172" s="29">
        <v>35008</v>
      </c>
      <c r="B172" s="28" t="s">
        <v>40</v>
      </c>
      <c r="C172" s="28" t="s">
        <v>83</v>
      </c>
      <c r="D172" s="28" t="s">
        <v>200</v>
      </c>
      <c r="E172" s="28" t="s">
        <v>201</v>
      </c>
      <c r="F172" s="28" t="s">
        <v>658</v>
      </c>
      <c r="G172" s="12"/>
      <c r="H172" s="12"/>
      <c r="I172" s="12"/>
      <c r="J172" s="12"/>
      <c r="K172" s="12"/>
      <c r="L172" s="12"/>
      <c r="M172" s="12"/>
      <c r="N172" s="12"/>
      <c r="O172" s="12"/>
      <c r="P172" s="12"/>
      <c r="Q172" s="12"/>
      <c r="R172" s="12"/>
    </row>
    <row r="173" spans="1:18" s="13" customFormat="1" ht="36" customHeight="1">
      <c r="A173" s="29">
        <v>35009</v>
      </c>
      <c r="B173" s="28" t="s">
        <v>40</v>
      </c>
      <c r="C173" s="28" t="s">
        <v>83</v>
      </c>
      <c r="D173" s="28" t="s">
        <v>42</v>
      </c>
      <c r="E173" s="28" t="s">
        <v>202</v>
      </c>
      <c r="F173" s="28"/>
      <c r="G173" s="12"/>
      <c r="H173" s="12"/>
      <c r="I173" s="12"/>
      <c r="J173" s="12"/>
      <c r="K173" s="12"/>
      <c r="L173" s="12"/>
      <c r="M173" s="12"/>
      <c r="N173" s="12"/>
      <c r="O173" s="12"/>
      <c r="P173" s="12"/>
      <c r="Q173" s="12"/>
      <c r="R173" s="12"/>
    </row>
    <row r="174" spans="1:18" s="13" customFormat="1" ht="36" customHeight="1">
      <c r="A174" s="29">
        <v>35012</v>
      </c>
      <c r="B174" s="28" t="s">
        <v>40</v>
      </c>
      <c r="C174" s="28" t="s">
        <v>83</v>
      </c>
      <c r="D174" s="28" t="s">
        <v>43</v>
      </c>
      <c r="E174" s="28" t="s">
        <v>204</v>
      </c>
      <c r="F174" s="28"/>
      <c r="G174" s="12"/>
      <c r="H174" s="12"/>
      <c r="I174" s="12"/>
      <c r="J174" s="12"/>
      <c r="K174" s="12"/>
      <c r="L174" s="12"/>
      <c r="M174" s="12"/>
      <c r="N174" s="12"/>
      <c r="O174" s="12"/>
      <c r="P174" s="12"/>
      <c r="Q174" s="12"/>
      <c r="R174" s="12"/>
    </row>
    <row r="175" spans="1:18" s="13" customFormat="1" ht="36" customHeight="1">
      <c r="A175" s="29">
        <v>35013</v>
      </c>
      <c r="B175" s="28" t="s">
        <v>40</v>
      </c>
      <c r="C175" s="28" t="s">
        <v>83</v>
      </c>
      <c r="D175" s="28" t="s">
        <v>205</v>
      </c>
      <c r="E175" s="28" t="s">
        <v>206</v>
      </c>
      <c r="F175" s="28" t="s">
        <v>486</v>
      </c>
      <c r="G175" s="12"/>
      <c r="H175" s="12"/>
      <c r="I175" s="12"/>
      <c r="J175" s="12"/>
      <c r="K175" s="12"/>
      <c r="L175" s="12"/>
      <c r="M175" s="12"/>
      <c r="N175" s="12"/>
      <c r="O175" s="12"/>
      <c r="P175" s="12"/>
      <c r="Q175" s="12"/>
      <c r="R175" s="12"/>
    </row>
    <row r="176" spans="1:18" s="13" customFormat="1" ht="36" customHeight="1">
      <c r="A176" s="29">
        <v>35014</v>
      </c>
      <c r="B176" s="28" t="s">
        <v>40</v>
      </c>
      <c r="C176" s="28" t="s">
        <v>83</v>
      </c>
      <c r="D176" s="28" t="s">
        <v>487</v>
      </c>
      <c r="E176" s="28" t="s">
        <v>208</v>
      </c>
      <c r="F176" s="28"/>
      <c r="G176" s="12"/>
      <c r="H176" s="12"/>
      <c r="I176" s="12"/>
      <c r="J176" s="12"/>
      <c r="K176" s="12"/>
      <c r="L176" s="12"/>
      <c r="M176" s="12"/>
      <c r="N176" s="12"/>
      <c r="O176" s="12"/>
      <c r="P176" s="12"/>
      <c r="Q176" s="12"/>
      <c r="R176" s="12"/>
    </row>
    <row r="177" spans="1:18" s="13" customFormat="1" ht="36" customHeight="1">
      <c r="A177" s="29">
        <v>35015</v>
      </c>
      <c r="B177" s="28" t="s">
        <v>40</v>
      </c>
      <c r="C177" s="28" t="s">
        <v>659</v>
      </c>
      <c r="D177" s="28" t="s">
        <v>660</v>
      </c>
      <c r="E177" s="28" t="s">
        <v>661</v>
      </c>
      <c r="F177" s="28"/>
      <c r="G177" s="12"/>
      <c r="H177" s="12"/>
      <c r="I177" s="12"/>
      <c r="J177" s="12"/>
      <c r="K177" s="12"/>
      <c r="L177" s="12"/>
      <c r="M177" s="12"/>
      <c r="N177" s="12"/>
      <c r="O177" s="12"/>
      <c r="P177" s="12"/>
      <c r="Q177" s="12"/>
      <c r="R177" s="12"/>
    </row>
    <row r="178" spans="1:18" s="13" customFormat="1" ht="36" customHeight="1">
      <c r="A178" s="29">
        <v>35224</v>
      </c>
      <c r="B178" s="28" t="s">
        <v>40</v>
      </c>
      <c r="C178" s="28" t="s">
        <v>606</v>
      </c>
      <c r="D178" s="28" t="s">
        <v>662</v>
      </c>
      <c r="E178" s="28" t="s">
        <v>208</v>
      </c>
      <c r="F178" s="28"/>
      <c r="G178" s="12"/>
      <c r="H178" s="12"/>
      <c r="I178" s="12"/>
      <c r="J178" s="12"/>
      <c r="K178" s="12"/>
      <c r="L178" s="12"/>
      <c r="M178" s="12"/>
      <c r="N178" s="12"/>
      <c r="O178" s="12"/>
      <c r="P178" s="12"/>
      <c r="Q178" s="12"/>
      <c r="R178" s="12"/>
    </row>
    <row r="179" spans="1:18" s="13" customFormat="1" ht="36" customHeight="1">
      <c r="A179" s="29">
        <v>35114</v>
      </c>
      <c r="B179" s="28" t="s">
        <v>40</v>
      </c>
      <c r="C179" s="28" t="s">
        <v>104</v>
      </c>
      <c r="D179" s="28" t="s">
        <v>210</v>
      </c>
      <c r="E179" s="28" t="s">
        <v>211</v>
      </c>
      <c r="F179" s="28"/>
      <c r="G179" s="12"/>
      <c r="H179" s="12"/>
      <c r="I179" s="12"/>
      <c r="J179" s="12"/>
      <c r="K179" s="12"/>
      <c r="L179" s="12"/>
      <c r="M179" s="12"/>
      <c r="N179" s="12"/>
      <c r="O179" s="12"/>
      <c r="P179" s="12"/>
      <c r="Q179" s="12"/>
      <c r="R179" s="12"/>
    </row>
    <row r="180" spans="1:18" s="13" customFormat="1" ht="36" customHeight="1">
      <c r="A180" s="29">
        <v>35117</v>
      </c>
      <c r="B180" s="28" t="s">
        <v>40</v>
      </c>
      <c r="C180" s="28" t="s">
        <v>104</v>
      </c>
      <c r="D180" s="28" t="s">
        <v>212</v>
      </c>
      <c r="E180" s="28" t="s">
        <v>488</v>
      </c>
      <c r="F180" s="28"/>
      <c r="G180" s="12"/>
      <c r="H180" s="12"/>
      <c r="I180" s="12"/>
      <c r="J180" s="12"/>
      <c r="K180" s="12"/>
      <c r="L180" s="12"/>
      <c r="M180" s="12"/>
      <c r="N180" s="12"/>
      <c r="O180" s="12"/>
      <c r="P180" s="12"/>
      <c r="Q180" s="12"/>
      <c r="R180" s="12"/>
    </row>
    <row r="181" spans="1:18" s="13" customFormat="1" ht="36" customHeight="1">
      <c r="A181" s="29">
        <v>35121</v>
      </c>
      <c r="B181" s="28" t="s">
        <v>40</v>
      </c>
      <c r="C181" s="28" t="s">
        <v>104</v>
      </c>
      <c r="D181" s="28" t="s">
        <v>213</v>
      </c>
      <c r="E181" s="28" t="s">
        <v>201</v>
      </c>
      <c r="F181" s="28"/>
      <c r="G181" s="12"/>
      <c r="H181" s="12"/>
      <c r="I181" s="12"/>
      <c r="J181" s="12"/>
      <c r="K181" s="12"/>
      <c r="L181" s="12"/>
      <c r="M181" s="12"/>
      <c r="N181" s="12"/>
      <c r="O181" s="12"/>
      <c r="P181" s="12"/>
      <c r="Q181" s="12"/>
      <c r="R181" s="12"/>
    </row>
    <row r="182" spans="1:18" s="13" customFormat="1" ht="36" customHeight="1">
      <c r="A182" s="29">
        <v>35128</v>
      </c>
      <c r="B182" s="28" t="s">
        <v>40</v>
      </c>
      <c r="C182" s="28" t="s">
        <v>104</v>
      </c>
      <c r="D182" s="28" t="s">
        <v>489</v>
      </c>
      <c r="E182" s="28" t="s">
        <v>206</v>
      </c>
      <c r="F182" s="28" t="s">
        <v>486</v>
      </c>
      <c r="G182" s="12"/>
      <c r="H182" s="12"/>
      <c r="I182" s="12"/>
      <c r="J182" s="12"/>
      <c r="K182" s="12"/>
      <c r="L182" s="12"/>
      <c r="M182" s="12"/>
      <c r="N182" s="12"/>
      <c r="O182" s="12"/>
      <c r="P182" s="12"/>
      <c r="Q182" s="12"/>
      <c r="R182" s="12"/>
    </row>
    <row r="183" spans="1:18" s="13" customFormat="1" ht="36" customHeight="1">
      <c r="A183" s="29">
        <v>35129</v>
      </c>
      <c r="B183" s="28" t="s">
        <v>40</v>
      </c>
      <c r="C183" s="28" t="s">
        <v>104</v>
      </c>
      <c r="D183" s="28" t="s">
        <v>214</v>
      </c>
      <c r="E183" s="28" t="s">
        <v>206</v>
      </c>
      <c r="F183" s="28" t="s">
        <v>486</v>
      </c>
      <c r="G183" s="12"/>
      <c r="H183" s="12"/>
      <c r="I183" s="12"/>
      <c r="J183" s="12"/>
      <c r="K183" s="12"/>
      <c r="L183" s="12"/>
      <c r="M183" s="12"/>
      <c r="N183" s="12"/>
      <c r="O183" s="12"/>
      <c r="P183" s="12"/>
      <c r="Q183" s="12"/>
      <c r="R183" s="12"/>
    </row>
    <row r="184" spans="1:18" s="13" customFormat="1" ht="36" customHeight="1">
      <c r="A184" s="29">
        <v>35221</v>
      </c>
      <c r="B184" s="28" t="s">
        <v>40</v>
      </c>
      <c r="C184" s="28" t="s">
        <v>104</v>
      </c>
      <c r="D184" s="28" t="s">
        <v>209</v>
      </c>
      <c r="E184" s="28" t="s">
        <v>663</v>
      </c>
      <c r="F184" s="28"/>
      <c r="G184" s="12"/>
      <c r="H184" s="12"/>
      <c r="I184" s="12"/>
      <c r="J184" s="12"/>
      <c r="K184" s="12"/>
      <c r="L184" s="12"/>
      <c r="M184" s="12"/>
      <c r="N184" s="12"/>
      <c r="O184" s="12"/>
      <c r="P184" s="12"/>
      <c r="Q184" s="12"/>
      <c r="R184" s="12"/>
    </row>
    <row r="185" spans="1:18" s="13" customFormat="1" ht="36" customHeight="1">
      <c r="A185" s="29">
        <v>35131</v>
      </c>
      <c r="B185" s="28" t="s">
        <v>40</v>
      </c>
      <c r="C185" s="28" t="s">
        <v>66</v>
      </c>
      <c r="D185" s="28" t="s">
        <v>490</v>
      </c>
      <c r="E185" s="28" t="s">
        <v>208</v>
      </c>
      <c r="F185" s="28"/>
      <c r="G185" s="12"/>
      <c r="H185" s="12"/>
      <c r="I185" s="12"/>
      <c r="J185" s="12"/>
      <c r="K185" s="12"/>
      <c r="L185" s="12"/>
      <c r="M185" s="12"/>
      <c r="N185" s="12"/>
      <c r="O185" s="12"/>
      <c r="P185" s="12"/>
      <c r="Q185" s="12"/>
      <c r="R185" s="12"/>
    </row>
    <row r="186" spans="1:18" s="13" customFormat="1" ht="36" customHeight="1">
      <c r="A186" s="29">
        <v>35231</v>
      </c>
      <c r="B186" s="28" t="s">
        <v>40</v>
      </c>
      <c r="C186" s="28" t="s">
        <v>66</v>
      </c>
      <c r="D186" s="28" t="s">
        <v>215</v>
      </c>
      <c r="E186" s="28" t="s">
        <v>198</v>
      </c>
      <c r="F186" s="28"/>
      <c r="G186" s="12"/>
      <c r="H186" s="12"/>
      <c r="I186" s="12"/>
      <c r="J186" s="12"/>
      <c r="K186" s="12"/>
      <c r="L186" s="12"/>
      <c r="M186" s="12"/>
      <c r="N186" s="12"/>
      <c r="O186" s="12"/>
      <c r="P186" s="12"/>
      <c r="Q186" s="12"/>
      <c r="R186" s="12"/>
    </row>
    <row r="187" spans="1:18" s="13" customFormat="1" ht="36" customHeight="1">
      <c r="A187" s="29">
        <v>35125</v>
      </c>
      <c r="B187" s="28" t="s">
        <v>40</v>
      </c>
      <c r="C187" s="28" t="s">
        <v>68</v>
      </c>
      <c r="D187" s="28" t="s">
        <v>216</v>
      </c>
      <c r="E187" s="28" t="s">
        <v>202</v>
      </c>
      <c r="F187" s="28"/>
      <c r="G187" s="12"/>
      <c r="H187" s="12"/>
      <c r="I187" s="12"/>
      <c r="J187" s="12"/>
      <c r="K187" s="12"/>
      <c r="L187" s="12"/>
      <c r="M187" s="12"/>
      <c r="N187" s="12"/>
      <c r="O187" s="12"/>
      <c r="P187" s="12"/>
      <c r="Q187" s="12"/>
      <c r="R187" s="12"/>
    </row>
    <row r="188" spans="1:18" s="13" customFormat="1" ht="36" customHeight="1">
      <c r="A188" s="29">
        <v>35217</v>
      </c>
      <c r="B188" s="28" t="s">
        <v>40</v>
      </c>
      <c r="C188" s="28" t="s">
        <v>68</v>
      </c>
      <c r="D188" s="28" t="s">
        <v>217</v>
      </c>
      <c r="E188" s="28" t="s">
        <v>201</v>
      </c>
      <c r="F188" s="28"/>
      <c r="G188" s="12"/>
      <c r="H188" s="12"/>
      <c r="I188" s="12"/>
      <c r="J188" s="12"/>
      <c r="K188" s="12"/>
      <c r="L188" s="12"/>
      <c r="M188" s="12"/>
      <c r="N188" s="12"/>
      <c r="O188" s="12"/>
      <c r="P188" s="12"/>
      <c r="Q188" s="12"/>
      <c r="R188" s="12"/>
    </row>
    <row r="189" spans="1:18" s="13" customFormat="1" ht="36" customHeight="1">
      <c r="A189" s="29">
        <v>35225</v>
      </c>
      <c r="B189" s="28" t="s">
        <v>40</v>
      </c>
      <c r="C189" s="28" t="s">
        <v>606</v>
      </c>
      <c r="D189" s="28" t="s">
        <v>218</v>
      </c>
      <c r="E189" s="28" t="s">
        <v>208</v>
      </c>
      <c r="F189" s="28"/>
      <c r="G189" s="12"/>
      <c r="H189" s="12"/>
      <c r="I189" s="12"/>
      <c r="J189" s="12"/>
      <c r="K189" s="12"/>
      <c r="L189" s="12"/>
      <c r="M189" s="12"/>
      <c r="N189" s="12"/>
      <c r="O189" s="12"/>
      <c r="P189" s="12"/>
      <c r="Q189" s="12"/>
      <c r="R189" s="12"/>
    </row>
    <row r="190" spans="1:18" s="13" customFormat="1" ht="36" customHeight="1">
      <c r="A190" s="29">
        <v>35236</v>
      </c>
      <c r="B190" s="28" t="s">
        <v>40</v>
      </c>
      <c r="C190" s="28" t="s">
        <v>68</v>
      </c>
      <c r="D190" s="28" t="s">
        <v>664</v>
      </c>
      <c r="E190" s="28" t="s">
        <v>665</v>
      </c>
      <c r="F190" s="28"/>
      <c r="G190" s="12"/>
      <c r="H190" s="12"/>
      <c r="I190" s="12"/>
      <c r="J190" s="12"/>
      <c r="K190" s="12"/>
      <c r="L190" s="12"/>
      <c r="M190" s="12"/>
      <c r="N190" s="12"/>
      <c r="O190" s="12"/>
      <c r="P190" s="12"/>
      <c r="Q190" s="12"/>
      <c r="R190" s="12"/>
    </row>
    <row r="191" spans="1:18" s="13" customFormat="1" ht="36" customHeight="1">
      <c r="A191" s="29">
        <v>35233</v>
      </c>
      <c r="B191" s="28" t="s">
        <v>40</v>
      </c>
      <c r="C191" s="28" t="s">
        <v>68</v>
      </c>
      <c r="D191" s="28" t="s">
        <v>666</v>
      </c>
      <c r="E191" s="28" t="s">
        <v>667</v>
      </c>
      <c r="F191" s="28"/>
      <c r="G191" s="12"/>
      <c r="H191" s="12"/>
      <c r="I191" s="12"/>
      <c r="J191" s="12"/>
      <c r="K191" s="12"/>
      <c r="L191" s="12"/>
      <c r="M191" s="12"/>
      <c r="N191" s="12"/>
      <c r="O191" s="12"/>
      <c r="P191" s="12"/>
      <c r="Q191" s="12"/>
      <c r="R191" s="12"/>
    </row>
    <row r="192" spans="1:18" s="13" customFormat="1" ht="36" customHeight="1">
      <c r="A192" s="29">
        <v>35234</v>
      </c>
      <c r="B192" s="28" t="s">
        <v>40</v>
      </c>
      <c r="C192" s="28" t="s">
        <v>68</v>
      </c>
      <c r="D192" s="28" t="s">
        <v>668</v>
      </c>
      <c r="E192" s="28" t="s">
        <v>669</v>
      </c>
      <c r="F192" s="28"/>
      <c r="G192" s="12"/>
      <c r="H192" s="12"/>
      <c r="I192" s="12"/>
      <c r="J192" s="12"/>
      <c r="K192" s="12"/>
      <c r="L192" s="12"/>
      <c r="M192" s="12"/>
      <c r="N192" s="12"/>
      <c r="O192" s="12"/>
      <c r="P192" s="12"/>
      <c r="Q192" s="12"/>
      <c r="R192" s="12"/>
    </row>
    <row r="193" spans="1:18" s="13" customFormat="1" ht="36" customHeight="1">
      <c r="A193" s="29">
        <v>35237</v>
      </c>
      <c r="B193" s="28" t="s">
        <v>40</v>
      </c>
      <c r="C193" s="28" t="s">
        <v>68</v>
      </c>
      <c r="D193" s="28" t="s">
        <v>670</v>
      </c>
      <c r="E193" s="28" t="s">
        <v>669</v>
      </c>
      <c r="F193" s="28"/>
      <c r="G193" s="12"/>
      <c r="H193" s="12"/>
      <c r="I193" s="12"/>
      <c r="J193" s="12"/>
      <c r="K193" s="12"/>
      <c r="L193" s="12"/>
      <c r="M193" s="12"/>
      <c r="N193" s="12"/>
      <c r="O193" s="12"/>
      <c r="P193" s="12"/>
      <c r="Q193" s="12"/>
      <c r="R193" s="12"/>
    </row>
    <row r="194" spans="1:18" s="13" customFormat="1" ht="36" customHeight="1">
      <c r="A194" s="29">
        <v>35238</v>
      </c>
      <c r="B194" s="28" t="s">
        <v>40</v>
      </c>
      <c r="C194" s="28" t="s">
        <v>68</v>
      </c>
      <c r="D194" s="28" t="s">
        <v>671</v>
      </c>
      <c r="E194" s="28" t="s">
        <v>672</v>
      </c>
      <c r="F194" s="28"/>
      <c r="G194" s="12"/>
      <c r="H194" s="12"/>
      <c r="I194" s="12"/>
      <c r="J194" s="12"/>
      <c r="K194" s="12"/>
      <c r="L194" s="12"/>
      <c r="M194" s="12"/>
      <c r="N194" s="12"/>
      <c r="O194" s="12"/>
      <c r="P194" s="12"/>
      <c r="Q194" s="12"/>
      <c r="R194" s="12"/>
    </row>
    <row r="195" spans="1:18" s="13" customFormat="1" ht="36" customHeight="1">
      <c r="A195" s="29">
        <v>35235</v>
      </c>
      <c r="B195" s="28" t="s">
        <v>40</v>
      </c>
      <c r="C195" s="28" t="s">
        <v>68</v>
      </c>
      <c r="D195" s="28" t="s">
        <v>673</v>
      </c>
      <c r="E195" s="28" t="s">
        <v>674</v>
      </c>
      <c r="F195" s="28"/>
      <c r="G195" s="12"/>
      <c r="H195" s="12"/>
      <c r="I195" s="12"/>
      <c r="J195" s="12"/>
      <c r="K195" s="12"/>
      <c r="L195" s="12"/>
      <c r="M195" s="12"/>
      <c r="N195" s="12"/>
      <c r="O195" s="12"/>
      <c r="P195" s="12"/>
      <c r="Q195" s="12"/>
      <c r="R195" s="12"/>
    </row>
    <row r="196" spans="1:18" s="13" customFormat="1" ht="36" customHeight="1">
      <c r="A196" s="29">
        <v>35239</v>
      </c>
      <c r="B196" s="28" t="s">
        <v>40</v>
      </c>
      <c r="C196" s="28" t="s">
        <v>675</v>
      </c>
      <c r="D196" s="28" t="s">
        <v>676</v>
      </c>
      <c r="E196" s="28" t="s">
        <v>677</v>
      </c>
      <c r="F196" s="28"/>
      <c r="G196" s="12"/>
      <c r="H196" s="12"/>
      <c r="I196" s="12"/>
      <c r="J196" s="12"/>
      <c r="K196" s="12"/>
      <c r="L196" s="12"/>
      <c r="M196" s="12"/>
      <c r="N196" s="12"/>
      <c r="O196" s="12"/>
      <c r="P196" s="12"/>
      <c r="Q196" s="12"/>
      <c r="R196" s="12"/>
    </row>
    <row r="197" spans="1:18" s="13" customFormat="1" ht="36" customHeight="1">
      <c r="A197" s="29">
        <v>36018</v>
      </c>
      <c r="B197" s="28" t="s">
        <v>678</v>
      </c>
      <c r="C197" s="28" t="s">
        <v>679</v>
      </c>
      <c r="D197" s="28" t="s">
        <v>680</v>
      </c>
      <c r="E197" s="28" t="s">
        <v>681</v>
      </c>
      <c r="F197" s="28"/>
      <c r="G197" s="12"/>
      <c r="H197" s="12"/>
      <c r="I197" s="12"/>
      <c r="J197" s="12"/>
      <c r="K197" s="12"/>
      <c r="L197" s="12"/>
      <c r="M197" s="12"/>
      <c r="N197" s="12"/>
      <c r="O197" s="12"/>
      <c r="P197" s="12"/>
      <c r="Q197" s="12"/>
      <c r="R197" s="12"/>
    </row>
    <row r="198" spans="1:18" s="13" customFormat="1" ht="36" customHeight="1">
      <c r="A198" s="29">
        <v>36002</v>
      </c>
      <c r="B198" s="28" t="s">
        <v>44</v>
      </c>
      <c r="C198" s="28" t="s">
        <v>83</v>
      </c>
      <c r="D198" s="28" t="s">
        <v>219</v>
      </c>
      <c r="E198" s="28" t="s">
        <v>220</v>
      </c>
      <c r="F198" s="28"/>
      <c r="G198" s="12"/>
      <c r="H198" s="12"/>
      <c r="I198" s="12"/>
      <c r="J198" s="12"/>
      <c r="K198" s="12"/>
      <c r="L198" s="12"/>
      <c r="M198" s="12"/>
      <c r="N198" s="12"/>
      <c r="O198" s="12"/>
      <c r="P198" s="12"/>
      <c r="Q198" s="12"/>
      <c r="R198" s="12"/>
    </row>
    <row r="199" spans="1:18" s="13" customFormat="1" ht="36" customHeight="1">
      <c r="A199" s="29">
        <v>36004</v>
      </c>
      <c r="B199" s="28" t="s">
        <v>44</v>
      </c>
      <c r="C199" s="28" t="s">
        <v>83</v>
      </c>
      <c r="D199" s="28" t="s">
        <v>11</v>
      </c>
      <c r="E199" s="28" t="s">
        <v>221</v>
      </c>
      <c r="F199" s="28" t="s">
        <v>479</v>
      </c>
      <c r="G199" s="12"/>
      <c r="H199" s="12"/>
      <c r="I199" s="12"/>
      <c r="J199" s="12"/>
      <c r="K199" s="12"/>
      <c r="L199" s="12"/>
      <c r="M199" s="12"/>
      <c r="N199" s="12"/>
      <c r="O199" s="12"/>
      <c r="P199" s="12"/>
      <c r="Q199" s="12"/>
      <c r="R199" s="12"/>
    </row>
    <row r="200" spans="1:18" s="13" customFormat="1" ht="36" customHeight="1">
      <c r="A200" s="29">
        <v>36006</v>
      </c>
      <c r="B200" s="28" t="s">
        <v>44</v>
      </c>
      <c r="C200" s="28" t="s">
        <v>83</v>
      </c>
      <c r="D200" s="28" t="s">
        <v>13</v>
      </c>
      <c r="E200" s="28" t="s">
        <v>222</v>
      </c>
      <c r="F200" s="28"/>
      <c r="G200" s="12"/>
      <c r="H200" s="12"/>
      <c r="I200" s="12"/>
      <c r="J200" s="12"/>
      <c r="K200" s="12"/>
      <c r="L200" s="12"/>
      <c r="M200" s="12"/>
      <c r="N200" s="12"/>
      <c r="O200" s="12"/>
      <c r="P200" s="12"/>
      <c r="Q200" s="12"/>
      <c r="R200" s="12"/>
    </row>
    <row r="201" spans="1:18" s="13" customFormat="1" ht="36" customHeight="1">
      <c r="A201" s="29">
        <v>36007</v>
      </c>
      <c r="B201" s="28" t="s">
        <v>44</v>
      </c>
      <c r="C201" s="28" t="s">
        <v>83</v>
      </c>
      <c r="D201" s="28" t="s">
        <v>12</v>
      </c>
      <c r="E201" s="28" t="s">
        <v>223</v>
      </c>
      <c r="F201" s="28" t="s">
        <v>479</v>
      </c>
      <c r="G201" s="12"/>
      <c r="H201" s="12"/>
      <c r="I201" s="12"/>
      <c r="J201" s="12"/>
      <c r="K201" s="12"/>
      <c r="L201" s="12"/>
      <c r="M201" s="12"/>
      <c r="N201" s="12"/>
      <c r="O201" s="12"/>
      <c r="P201" s="12"/>
      <c r="Q201" s="12"/>
      <c r="R201" s="12"/>
    </row>
    <row r="202" spans="1:18" s="13" customFormat="1" ht="36" customHeight="1">
      <c r="A202" s="29">
        <v>36009</v>
      </c>
      <c r="B202" s="28" t="s">
        <v>44</v>
      </c>
      <c r="C202" s="28" t="s">
        <v>83</v>
      </c>
      <c r="D202" s="28" t="s">
        <v>224</v>
      </c>
      <c r="E202" s="28" t="s">
        <v>225</v>
      </c>
      <c r="F202" s="28" t="s">
        <v>479</v>
      </c>
      <c r="G202" s="12"/>
      <c r="H202" s="12"/>
      <c r="I202" s="12"/>
      <c r="J202" s="12"/>
      <c r="K202" s="12"/>
      <c r="L202" s="12"/>
      <c r="M202" s="12"/>
      <c r="N202" s="12"/>
      <c r="O202" s="12"/>
      <c r="P202" s="12"/>
      <c r="Q202" s="12"/>
      <c r="R202" s="12"/>
    </row>
    <row r="203" spans="1:18" s="13" customFormat="1" ht="36" customHeight="1">
      <c r="A203" s="29">
        <v>36012</v>
      </c>
      <c r="B203" s="28" t="s">
        <v>44</v>
      </c>
      <c r="C203" s="28" t="s">
        <v>83</v>
      </c>
      <c r="D203" s="28" t="s">
        <v>226</v>
      </c>
      <c r="E203" s="28" t="s">
        <v>227</v>
      </c>
      <c r="F203" s="28"/>
      <c r="G203" s="12"/>
      <c r="H203" s="12"/>
      <c r="I203" s="12"/>
      <c r="J203" s="12"/>
      <c r="K203" s="12"/>
      <c r="L203" s="12"/>
      <c r="M203" s="12"/>
      <c r="N203" s="12"/>
      <c r="O203" s="12"/>
      <c r="P203" s="12"/>
      <c r="Q203" s="12"/>
      <c r="R203" s="12"/>
    </row>
    <row r="204" spans="1:18" s="13" customFormat="1" ht="36" customHeight="1">
      <c r="A204" s="29">
        <v>36013</v>
      </c>
      <c r="B204" s="28" t="s">
        <v>44</v>
      </c>
      <c r="C204" s="28" t="s">
        <v>83</v>
      </c>
      <c r="D204" s="28" t="s">
        <v>228</v>
      </c>
      <c r="E204" s="28" t="s">
        <v>229</v>
      </c>
      <c r="F204" s="28"/>
      <c r="G204" s="12"/>
      <c r="H204" s="12"/>
      <c r="I204" s="12"/>
      <c r="J204" s="12"/>
      <c r="K204" s="12"/>
      <c r="L204" s="12"/>
      <c r="M204" s="12"/>
      <c r="N204" s="12"/>
      <c r="O204" s="12"/>
      <c r="P204" s="12"/>
      <c r="Q204" s="12"/>
      <c r="R204" s="12"/>
    </row>
    <row r="205" spans="1:18" s="13" customFormat="1" ht="36" customHeight="1">
      <c r="A205" s="29">
        <v>36014</v>
      </c>
      <c r="B205" s="28" t="s">
        <v>44</v>
      </c>
      <c r="C205" s="28" t="s">
        <v>83</v>
      </c>
      <c r="D205" s="28" t="s">
        <v>230</v>
      </c>
      <c r="E205" s="28" t="s">
        <v>231</v>
      </c>
      <c r="F205" s="28" t="s">
        <v>479</v>
      </c>
      <c r="G205" s="12"/>
      <c r="H205" s="12"/>
      <c r="I205" s="12"/>
      <c r="J205" s="12"/>
      <c r="K205" s="12"/>
      <c r="L205" s="12"/>
      <c r="M205" s="12"/>
      <c r="N205" s="12"/>
      <c r="O205" s="12"/>
      <c r="P205" s="12"/>
      <c r="Q205" s="12"/>
      <c r="R205" s="12"/>
    </row>
    <row r="206" spans="1:18" s="13" customFormat="1" ht="36" customHeight="1">
      <c r="A206" s="29">
        <v>36015</v>
      </c>
      <c r="B206" s="28" t="s">
        <v>44</v>
      </c>
      <c r="C206" s="28" t="s">
        <v>83</v>
      </c>
      <c r="D206" s="28" t="s">
        <v>8</v>
      </c>
      <c r="E206" s="28" t="s">
        <v>232</v>
      </c>
      <c r="F206" s="28" t="s">
        <v>479</v>
      </c>
      <c r="G206" s="12"/>
      <c r="H206" s="12"/>
      <c r="I206" s="12"/>
      <c r="J206" s="12"/>
      <c r="K206" s="12"/>
      <c r="L206" s="12"/>
      <c r="M206" s="12"/>
      <c r="N206" s="12"/>
      <c r="O206" s="12"/>
      <c r="P206" s="12"/>
      <c r="Q206" s="12"/>
      <c r="R206" s="12"/>
    </row>
    <row r="207" spans="1:18" s="13" customFormat="1" ht="36" customHeight="1">
      <c r="A207" s="29">
        <v>36016</v>
      </c>
      <c r="B207" s="28" t="s">
        <v>44</v>
      </c>
      <c r="C207" s="28" t="s">
        <v>83</v>
      </c>
      <c r="D207" s="28" t="s">
        <v>6</v>
      </c>
      <c r="E207" s="28" t="s">
        <v>233</v>
      </c>
      <c r="F207" s="28" t="s">
        <v>479</v>
      </c>
      <c r="G207" s="12"/>
      <c r="H207" s="12"/>
      <c r="I207" s="12"/>
      <c r="J207" s="12"/>
      <c r="K207" s="12"/>
      <c r="L207" s="12"/>
      <c r="M207" s="12"/>
      <c r="N207" s="12"/>
      <c r="O207" s="12"/>
      <c r="P207" s="12"/>
      <c r="Q207" s="12"/>
      <c r="R207" s="12"/>
    </row>
    <row r="208" spans="1:18" s="13" customFormat="1" ht="36" customHeight="1">
      <c r="A208" s="29">
        <v>36017</v>
      </c>
      <c r="B208" s="28" t="s">
        <v>44</v>
      </c>
      <c r="C208" s="28" t="s">
        <v>83</v>
      </c>
      <c r="D208" s="28" t="s">
        <v>467</v>
      </c>
      <c r="E208" s="28" t="s">
        <v>234</v>
      </c>
      <c r="F208" s="28" t="s">
        <v>491</v>
      </c>
      <c r="G208" s="12"/>
      <c r="H208" s="12"/>
      <c r="I208" s="12"/>
      <c r="J208" s="12"/>
      <c r="K208" s="12"/>
      <c r="L208" s="12"/>
      <c r="M208" s="12"/>
      <c r="N208" s="12"/>
      <c r="O208" s="12"/>
      <c r="P208" s="12"/>
      <c r="Q208" s="12"/>
      <c r="R208" s="12"/>
    </row>
    <row r="209" spans="1:18" s="13" customFormat="1" ht="36" customHeight="1">
      <c r="A209" s="29">
        <v>36019</v>
      </c>
      <c r="B209" s="28" t="s">
        <v>682</v>
      </c>
      <c r="C209" s="28" t="s">
        <v>683</v>
      </c>
      <c r="D209" s="28" t="s">
        <v>405</v>
      </c>
      <c r="E209" s="28" t="s">
        <v>684</v>
      </c>
      <c r="F209" s="28"/>
      <c r="G209" s="12"/>
      <c r="H209" s="12"/>
      <c r="I209" s="12"/>
      <c r="J209" s="12"/>
      <c r="K209" s="12"/>
      <c r="L209" s="12"/>
      <c r="M209" s="12"/>
      <c r="N209" s="12"/>
      <c r="O209" s="12"/>
      <c r="P209" s="12"/>
      <c r="Q209" s="12"/>
      <c r="R209" s="12"/>
    </row>
    <row r="210" spans="1:18" s="13" customFormat="1" ht="36" customHeight="1">
      <c r="A210" s="29">
        <v>36122</v>
      </c>
      <c r="B210" s="28" t="s">
        <v>44</v>
      </c>
      <c r="C210" s="28" t="s">
        <v>101</v>
      </c>
      <c r="D210" s="28" t="s">
        <v>241</v>
      </c>
      <c r="E210" s="28" t="s">
        <v>242</v>
      </c>
      <c r="F210" s="28"/>
      <c r="G210" s="12"/>
      <c r="H210" s="12"/>
      <c r="I210" s="12"/>
      <c r="J210" s="12"/>
      <c r="K210" s="12"/>
      <c r="L210" s="12"/>
      <c r="M210" s="12"/>
      <c r="N210" s="12"/>
      <c r="O210" s="12"/>
      <c r="P210" s="12"/>
      <c r="Q210" s="12"/>
      <c r="R210" s="12"/>
    </row>
    <row r="211" spans="1:18" s="13" customFormat="1" ht="36" customHeight="1">
      <c r="A211" s="29">
        <v>36121</v>
      </c>
      <c r="B211" s="28" t="s">
        <v>44</v>
      </c>
      <c r="C211" s="28" t="s">
        <v>104</v>
      </c>
      <c r="D211" s="28" t="s">
        <v>236</v>
      </c>
      <c r="E211" s="28" t="s">
        <v>220</v>
      </c>
      <c r="F211" s="28"/>
      <c r="G211" s="12"/>
      <c r="H211" s="12"/>
      <c r="I211" s="12"/>
      <c r="J211" s="12"/>
      <c r="K211" s="12"/>
      <c r="L211" s="12"/>
      <c r="M211" s="12"/>
      <c r="N211" s="12"/>
      <c r="O211" s="12"/>
      <c r="P211" s="12"/>
      <c r="Q211" s="12"/>
      <c r="R211" s="12"/>
    </row>
    <row r="212" spans="1:18" s="13" customFormat="1" ht="36" customHeight="1">
      <c r="A212" s="29">
        <v>36124</v>
      </c>
      <c r="B212" s="28" t="s">
        <v>44</v>
      </c>
      <c r="C212" s="28" t="s">
        <v>104</v>
      </c>
      <c r="D212" s="28" t="s">
        <v>19</v>
      </c>
      <c r="E212" s="28" t="s">
        <v>234</v>
      </c>
      <c r="F212" s="28" t="s">
        <v>492</v>
      </c>
      <c r="G212" s="12"/>
      <c r="H212" s="12"/>
      <c r="I212" s="12"/>
      <c r="J212" s="12"/>
      <c r="K212" s="12"/>
      <c r="L212" s="12"/>
      <c r="M212" s="12"/>
      <c r="N212" s="12"/>
      <c r="O212" s="12"/>
      <c r="P212" s="12"/>
      <c r="Q212" s="12"/>
      <c r="R212" s="12"/>
    </row>
    <row r="213" spans="1:18" s="13" customFormat="1" ht="36" customHeight="1">
      <c r="A213" s="29">
        <v>36128</v>
      </c>
      <c r="B213" s="28" t="s">
        <v>44</v>
      </c>
      <c r="C213" s="28" t="s">
        <v>104</v>
      </c>
      <c r="D213" s="28" t="s">
        <v>237</v>
      </c>
      <c r="E213" s="28" t="s">
        <v>231</v>
      </c>
      <c r="F213" s="28" t="s">
        <v>479</v>
      </c>
      <c r="G213" s="12"/>
      <c r="H213" s="12"/>
      <c r="I213" s="12"/>
      <c r="J213" s="12"/>
      <c r="K213" s="12"/>
      <c r="L213" s="12"/>
      <c r="M213" s="12"/>
      <c r="N213" s="12"/>
      <c r="O213" s="12"/>
      <c r="P213" s="12"/>
      <c r="Q213" s="12"/>
      <c r="R213" s="12"/>
    </row>
    <row r="214" spans="1:18" s="13" customFormat="1" ht="36" customHeight="1">
      <c r="A214" s="29">
        <v>36129</v>
      </c>
      <c r="B214" s="28" t="s">
        <v>44</v>
      </c>
      <c r="C214" s="28" t="s">
        <v>104</v>
      </c>
      <c r="D214" s="28" t="s">
        <v>238</v>
      </c>
      <c r="E214" s="28" t="s">
        <v>233</v>
      </c>
      <c r="F214" s="28" t="s">
        <v>479</v>
      </c>
      <c r="G214" s="12"/>
      <c r="H214" s="12"/>
      <c r="I214" s="12"/>
      <c r="J214" s="12"/>
      <c r="K214" s="12"/>
      <c r="L214" s="12"/>
      <c r="M214" s="12"/>
      <c r="N214" s="12"/>
      <c r="O214" s="12"/>
      <c r="P214" s="12"/>
      <c r="Q214" s="12"/>
      <c r="R214" s="12"/>
    </row>
    <row r="215" spans="1:18" s="13" customFormat="1" ht="36" customHeight="1">
      <c r="A215" s="29">
        <v>36130</v>
      </c>
      <c r="B215" s="28" t="s">
        <v>682</v>
      </c>
      <c r="C215" s="28" t="s">
        <v>104</v>
      </c>
      <c r="D215" s="28" t="s">
        <v>685</v>
      </c>
      <c r="E215" s="28" t="s">
        <v>686</v>
      </c>
      <c r="F215" s="28" t="s">
        <v>687</v>
      </c>
      <c r="G215" s="12"/>
      <c r="H215" s="12"/>
      <c r="I215" s="12"/>
      <c r="J215" s="12"/>
      <c r="K215" s="12"/>
      <c r="L215" s="12"/>
      <c r="M215" s="12"/>
      <c r="N215" s="12"/>
      <c r="O215" s="12"/>
      <c r="P215" s="12"/>
      <c r="Q215" s="12"/>
      <c r="R215" s="12"/>
    </row>
    <row r="216" spans="1:18" s="13" customFormat="1" ht="36" customHeight="1">
      <c r="A216" s="29">
        <v>36213</v>
      </c>
      <c r="B216" s="28" t="s">
        <v>44</v>
      </c>
      <c r="C216" s="28" t="s">
        <v>104</v>
      </c>
      <c r="D216" s="28" t="s">
        <v>235</v>
      </c>
      <c r="E216" s="28" t="s">
        <v>229</v>
      </c>
      <c r="F216" s="28"/>
      <c r="G216" s="12"/>
      <c r="H216" s="12"/>
      <c r="I216" s="12"/>
      <c r="J216" s="12"/>
      <c r="K216" s="12"/>
      <c r="L216" s="12"/>
      <c r="M216" s="12"/>
      <c r="N216" s="12"/>
      <c r="O216" s="12"/>
      <c r="P216" s="12"/>
      <c r="Q216" s="12"/>
      <c r="R216" s="12"/>
    </row>
    <row r="217" spans="1:18" s="13" customFormat="1" ht="36" customHeight="1">
      <c r="A217" s="29">
        <v>36214</v>
      </c>
      <c r="B217" s="28" t="s">
        <v>44</v>
      </c>
      <c r="C217" s="28" t="s">
        <v>104</v>
      </c>
      <c r="D217" s="28" t="s">
        <v>239</v>
      </c>
      <c r="E217" s="28" t="s">
        <v>221</v>
      </c>
      <c r="F217" s="28"/>
      <c r="G217" s="12"/>
      <c r="H217" s="12"/>
      <c r="I217" s="12"/>
      <c r="J217" s="12"/>
      <c r="K217" s="12"/>
      <c r="L217" s="12"/>
      <c r="M217" s="12"/>
      <c r="N217" s="12"/>
      <c r="O217" s="12"/>
      <c r="P217" s="12"/>
      <c r="Q217" s="12"/>
      <c r="R217" s="12"/>
    </row>
    <row r="218" spans="1:18" s="13" customFormat="1" ht="36" customHeight="1">
      <c r="A218" s="29">
        <v>36132</v>
      </c>
      <c r="B218" s="28" t="s">
        <v>678</v>
      </c>
      <c r="C218" s="28" t="s">
        <v>606</v>
      </c>
      <c r="D218" s="28" t="s">
        <v>688</v>
      </c>
      <c r="E218" s="28" t="s">
        <v>681</v>
      </c>
      <c r="F218" s="28"/>
      <c r="G218" s="12"/>
      <c r="H218" s="12"/>
      <c r="I218" s="12"/>
      <c r="J218" s="12"/>
      <c r="K218" s="12"/>
      <c r="L218" s="12"/>
      <c r="M218" s="12"/>
      <c r="N218" s="12"/>
      <c r="O218" s="12"/>
      <c r="P218" s="12"/>
      <c r="Q218" s="12"/>
      <c r="R218" s="12"/>
    </row>
    <row r="219" spans="1:18" s="13" customFormat="1" ht="36" customHeight="1">
      <c r="A219" s="29">
        <v>36133</v>
      </c>
      <c r="B219" s="28" t="s">
        <v>689</v>
      </c>
      <c r="C219" s="28" t="s">
        <v>690</v>
      </c>
      <c r="D219" s="28" t="s">
        <v>574</v>
      </c>
      <c r="E219" s="28" t="s">
        <v>575</v>
      </c>
      <c r="F219" s="28" t="s">
        <v>687</v>
      </c>
      <c r="G219" s="12"/>
      <c r="H219" s="12"/>
      <c r="I219" s="12"/>
      <c r="J219" s="12"/>
      <c r="K219" s="12"/>
      <c r="L219" s="12"/>
      <c r="M219" s="12"/>
      <c r="N219" s="12"/>
      <c r="O219" s="12"/>
      <c r="P219" s="12"/>
      <c r="Q219" s="12"/>
      <c r="R219" s="12"/>
    </row>
    <row r="220" spans="1:18" s="13" customFormat="1" ht="36" customHeight="1">
      <c r="A220" s="29">
        <v>36123</v>
      </c>
      <c r="B220" s="28" t="s">
        <v>44</v>
      </c>
      <c r="C220" s="28" t="s">
        <v>66</v>
      </c>
      <c r="D220" s="28" t="s">
        <v>240</v>
      </c>
      <c r="E220" s="28" t="s">
        <v>221</v>
      </c>
      <c r="F220" s="28"/>
      <c r="G220" s="12"/>
      <c r="H220" s="12"/>
      <c r="I220" s="12"/>
      <c r="J220" s="12"/>
      <c r="K220" s="12"/>
      <c r="L220" s="12"/>
      <c r="M220" s="12"/>
      <c r="N220" s="12"/>
      <c r="O220" s="12"/>
      <c r="P220" s="12"/>
      <c r="Q220" s="12"/>
      <c r="R220" s="12"/>
    </row>
    <row r="221" spans="1:18" s="13" customFormat="1" ht="36" customHeight="1">
      <c r="A221" s="29">
        <v>36127</v>
      </c>
      <c r="B221" s="28" t="s">
        <v>44</v>
      </c>
      <c r="C221" s="28" t="s">
        <v>66</v>
      </c>
      <c r="D221" s="28" t="s">
        <v>493</v>
      </c>
      <c r="E221" s="28" t="s">
        <v>494</v>
      </c>
      <c r="F221" s="28"/>
      <c r="G221" s="12"/>
      <c r="H221" s="12"/>
      <c r="I221" s="12"/>
      <c r="J221" s="12"/>
      <c r="K221" s="12"/>
      <c r="L221" s="12"/>
      <c r="M221" s="12"/>
      <c r="N221" s="12"/>
      <c r="O221" s="12"/>
      <c r="P221" s="12"/>
      <c r="Q221" s="12"/>
      <c r="R221" s="12"/>
    </row>
    <row r="222" spans="1:18" s="13" customFormat="1" ht="36" customHeight="1">
      <c r="A222" s="29">
        <v>36131</v>
      </c>
      <c r="B222" s="28" t="s">
        <v>682</v>
      </c>
      <c r="C222" s="28" t="s">
        <v>109</v>
      </c>
      <c r="D222" s="28" t="s">
        <v>691</v>
      </c>
      <c r="E222" s="28" t="s">
        <v>692</v>
      </c>
      <c r="F222" s="28"/>
      <c r="G222" s="12"/>
      <c r="H222" s="12"/>
      <c r="I222" s="12"/>
      <c r="J222" s="12"/>
      <c r="K222" s="12"/>
      <c r="L222" s="12"/>
      <c r="M222" s="12"/>
      <c r="N222" s="12"/>
      <c r="O222" s="12"/>
      <c r="P222" s="12"/>
      <c r="Q222" s="12"/>
      <c r="R222" s="12"/>
    </row>
    <row r="223" spans="1:18" s="13" customFormat="1" ht="36" customHeight="1">
      <c r="A223" s="29">
        <v>36210</v>
      </c>
      <c r="B223" s="28" t="s">
        <v>44</v>
      </c>
      <c r="C223" s="28" t="s">
        <v>68</v>
      </c>
      <c r="D223" s="28" t="s">
        <v>243</v>
      </c>
      <c r="E223" s="28" t="s">
        <v>220</v>
      </c>
      <c r="F223" s="28"/>
      <c r="G223" s="12"/>
      <c r="H223" s="12"/>
      <c r="I223" s="12"/>
      <c r="J223" s="12"/>
      <c r="K223" s="12"/>
      <c r="L223" s="12"/>
      <c r="M223" s="12"/>
      <c r="N223" s="12"/>
      <c r="O223" s="12"/>
      <c r="P223" s="12"/>
      <c r="Q223" s="12"/>
      <c r="R223" s="12"/>
    </row>
    <row r="224" spans="1:18" s="13" customFormat="1" ht="36" customHeight="1">
      <c r="A224" s="29">
        <v>36215</v>
      </c>
      <c r="B224" s="28" t="s">
        <v>44</v>
      </c>
      <c r="C224" s="28" t="s">
        <v>693</v>
      </c>
      <c r="D224" s="28" t="s">
        <v>495</v>
      </c>
      <c r="E224" s="28" t="s">
        <v>221</v>
      </c>
      <c r="F224" s="28"/>
      <c r="G224" s="12"/>
      <c r="H224" s="12"/>
      <c r="I224" s="12"/>
      <c r="J224" s="12"/>
      <c r="K224" s="12"/>
      <c r="L224" s="12"/>
      <c r="M224" s="12"/>
      <c r="N224" s="12"/>
      <c r="O224" s="12"/>
      <c r="P224" s="12"/>
      <c r="Q224" s="12"/>
      <c r="R224" s="12"/>
    </row>
    <row r="225" spans="1:18" s="13" customFormat="1" ht="36" customHeight="1">
      <c r="A225" s="29">
        <v>36216</v>
      </c>
      <c r="B225" s="28" t="s">
        <v>44</v>
      </c>
      <c r="C225" s="28" t="s">
        <v>68</v>
      </c>
      <c r="D225" s="28" t="s">
        <v>460</v>
      </c>
      <c r="E225" s="28" t="s">
        <v>233</v>
      </c>
      <c r="F225" s="28" t="s">
        <v>479</v>
      </c>
      <c r="G225" s="12"/>
      <c r="H225" s="12"/>
      <c r="I225" s="12"/>
      <c r="J225" s="12"/>
      <c r="K225" s="12"/>
      <c r="L225" s="12"/>
      <c r="M225" s="12"/>
      <c r="N225" s="12"/>
      <c r="O225" s="12"/>
      <c r="P225" s="12"/>
      <c r="Q225" s="12"/>
      <c r="R225" s="12"/>
    </row>
    <row r="226" spans="1:18" s="13" customFormat="1" ht="36" customHeight="1">
      <c r="A226" s="29">
        <v>36217</v>
      </c>
      <c r="B226" s="28" t="s">
        <v>44</v>
      </c>
      <c r="C226" s="28" t="s">
        <v>68</v>
      </c>
      <c r="D226" s="28" t="s">
        <v>459</v>
      </c>
      <c r="E226" s="28" t="s">
        <v>231</v>
      </c>
      <c r="F226" s="28" t="s">
        <v>479</v>
      </c>
      <c r="G226" s="12"/>
      <c r="H226" s="12"/>
      <c r="I226" s="12"/>
      <c r="J226" s="12"/>
      <c r="K226" s="12"/>
      <c r="L226" s="12"/>
      <c r="M226" s="12"/>
      <c r="N226" s="12"/>
      <c r="O226" s="12"/>
      <c r="P226" s="12"/>
      <c r="Q226" s="12"/>
      <c r="R226" s="12"/>
    </row>
    <row r="227" spans="1:18" s="13" customFormat="1" ht="36" customHeight="1">
      <c r="A227" s="29">
        <v>36218</v>
      </c>
      <c r="B227" s="28" t="s">
        <v>682</v>
      </c>
      <c r="C227" s="28" t="s">
        <v>694</v>
      </c>
      <c r="D227" s="28" t="s">
        <v>695</v>
      </c>
      <c r="E227" s="28" t="s">
        <v>696</v>
      </c>
      <c r="F227" s="28"/>
      <c r="G227" s="12"/>
      <c r="H227" s="12"/>
      <c r="I227" s="12"/>
      <c r="J227" s="12"/>
      <c r="K227" s="12"/>
      <c r="L227" s="12"/>
      <c r="M227" s="12"/>
      <c r="N227" s="12"/>
      <c r="O227" s="12"/>
      <c r="P227" s="12"/>
      <c r="Q227" s="12"/>
      <c r="R227" s="12"/>
    </row>
    <row r="228" spans="1:18" s="14" customFormat="1" ht="36" customHeight="1">
      <c r="A228" s="29">
        <v>37150</v>
      </c>
      <c r="B228" s="28" t="s">
        <v>77</v>
      </c>
      <c r="C228" s="28" t="s">
        <v>697</v>
      </c>
      <c r="D228" s="28" t="s">
        <v>268</v>
      </c>
      <c r="E228" s="28" t="s">
        <v>244</v>
      </c>
      <c r="F228" s="28"/>
      <c r="G228" s="12"/>
    </row>
    <row r="229" spans="1:18" s="14" customFormat="1" ht="36" customHeight="1">
      <c r="A229" s="29">
        <v>37008</v>
      </c>
      <c r="B229" s="28" t="s">
        <v>77</v>
      </c>
      <c r="C229" s="28" t="s">
        <v>83</v>
      </c>
      <c r="D229" s="28" t="s">
        <v>245</v>
      </c>
      <c r="E229" s="28" t="s">
        <v>246</v>
      </c>
      <c r="F229" s="28"/>
      <c r="G229" s="12"/>
    </row>
    <row r="230" spans="1:18" s="14" customFormat="1" ht="36" customHeight="1">
      <c r="A230" s="29">
        <v>37013</v>
      </c>
      <c r="B230" s="28" t="s">
        <v>77</v>
      </c>
      <c r="C230" s="28" t="s">
        <v>83</v>
      </c>
      <c r="D230" s="28" t="s">
        <v>45</v>
      </c>
      <c r="E230" s="28" t="s">
        <v>247</v>
      </c>
      <c r="F230" s="28"/>
      <c r="G230" s="12"/>
    </row>
    <row r="231" spans="1:18" s="14" customFormat="1" ht="36" customHeight="1">
      <c r="A231" s="29">
        <v>37015</v>
      </c>
      <c r="B231" s="28" t="s">
        <v>77</v>
      </c>
      <c r="C231" s="28" t="s">
        <v>83</v>
      </c>
      <c r="D231" s="28" t="s">
        <v>46</v>
      </c>
      <c r="E231" s="28" t="s">
        <v>248</v>
      </c>
      <c r="F231" s="28"/>
      <c r="G231" s="12"/>
    </row>
    <row r="232" spans="1:18" s="14" customFormat="1" ht="36" customHeight="1">
      <c r="A232" s="29">
        <v>37016</v>
      </c>
      <c r="B232" s="28" t="s">
        <v>77</v>
      </c>
      <c r="C232" s="28" t="s">
        <v>83</v>
      </c>
      <c r="D232" s="28" t="s">
        <v>47</v>
      </c>
      <c r="E232" s="28" t="s">
        <v>249</v>
      </c>
      <c r="F232" s="28"/>
      <c r="G232" s="12"/>
    </row>
    <row r="233" spans="1:18" s="14" customFormat="1" ht="36" customHeight="1">
      <c r="A233" s="29">
        <v>37017</v>
      </c>
      <c r="B233" s="28" t="s">
        <v>77</v>
      </c>
      <c r="C233" s="28" t="s">
        <v>83</v>
      </c>
      <c r="D233" s="28" t="s">
        <v>48</v>
      </c>
      <c r="E233" s="28" t="s">
        <v>250</v>
      </c>
      <c r="F233" s="28"/>
      <c r="G233" s="12"/>
    </row>
    <row r="234" spans="1:18" s="15" customFormat="1" ht="36" customHeight="1">
      <c r="A234" s="29">
        <v>37023</v>
      </c>
      <c r="B234" s="28" t="s">
        <v>77</v>
      </c>
      <c r="C234" s="28" t="s">
        <v>83</v>
      </c>
      <c r="D234" s="28" t="s">
        <v>49</v>
      </c>
      <c r="E234" s="28" t="s">
        <v>496</v>
      </c>
      <c r="F234" s="28"/>
      <c r="G234" s="12"/>
    </row>
    <row r="235" spans="1:18" s="14" customFormat="1" ht="36" customHeight="1">
      <c r="A235" s="29">
        <v>37025</v>
      </c>
      <c r="B235" s="28" t="s">
        <v>77</v>
      </c>
      <c r="C235" s="28" t="s">
        <v>83</v>
      </c>
      <c r="D235" s="28" t="s">
        <v>251</v>
      </c>
      <c r="E235" s="28" t="s">
        <v>252</v>
      </c>
      <c r="F235" s="28"/>
      <c r="G235" s="12"/>
    </row>
    <row r="236" spans="1:18" s="14" customFormat="1" ht="36" customHeight="1">
      <c r="A236" s="29">
        <v>37026</v>
      </c>
      <c r="B236" s="28" t="s">
        <v>77</v>
      </c>
      <c r="C236" s="28" t="s">
        <v>83</v>
      </c>
      <c r="D236" s="28" t="s">
        <v>253</v>
      </c>
      <c r="E236" s="28" t="s">
        <v>254</v>
      </c>
      <c r="F236" s="28"/>
      <c r="G236" s="12"/>
    </row>
    <row r="237" spans="1:18" s="14" customFormat="1" ht="36" customHeight="1">
      <c r="A237" s="29">
        <v>37028</v>
      </c>
      <c r="B237" s="28" t="s">
        <v>77</v>
      </c>
      <c r="C237" s="28" t="s">
        <v>83</v>
      </c>
      <c r="D237" s="28" t="s">
        <v>255</v>
      </c>
      <c r="E237" s="28" t="s">
        <v>256</v>
      </c>
      <c r="F237" s="28"/>
      <c r="G237" s="12"/>
    </row>
    <row r="238" spans="1:18" s="14" customFormat="1" ht="36" customHeight="1">
      <c r="A238" s="29">
        <v>37030</v>
      </c>
      <c r="B238" s="28" t="s">
        <v>77</v>
      </c>
      <c r="C238" s="28" t="s">
        <v>83</v>
      </c>
      <c r="D238" s="28" t="s">
        <v>257</v>
      </c>
      <c r="E238" s="28" t="s">
        <v>258</v>
      </c>
      <c r="F238" s="28"/>
      <c r="G238" s="12"/>
    </row>
    <row r="239" spans="1:18" s="14" customFormat="1" ht="36" customHeight="1">
      <c r="A239" s="29">
        <v>37031</v>
      </c>
      <c r="B239" s="28" t="s">
        <v>77</v>
      </c>
      <c r="C239" s="28" t="s">
        <v>83</v>
      </c>
      <c r="D239" s="28" t="s">
        <v>259</v>
      </c>
      <c r="E239" s="28" t="s">
        <v>260</v>
      </c>
      <c r="F239" s="28"/>
      <c r="G239" s="12"/>
    </row>
    <row r="240" spans="1:18" s="14" customFormat="1" ht="36" customHeight="1">
      <c r="A240" s="29">
        <v>37036</v>
      </c>
      <c r="B240" s="28" t="s">
        <v>77</v>
      </c>
      <c r="C240" s="28" t="s">
        <v>83</v>
      </c>
      <c r="D240" s="28" t="s">
        <v>35</v>
      </c>
      <c r="E240" s="28" t="s">
        <v>261</v>
      </c>
      <c r="F240" s="28" t="s">
        <v>497</v>
      </c>
      <c r="G240" s="12"/>
    </row>
    <row r="241" spans="1:18" s="14" customFormat="1" ht="36" customHeight="1">
      <c r="A241" s="29">
        <v>37037</v>
      </c>
      <c r="B241" s="28" t="s">
        <v>77</v>
      </c>
      <c r="C241" s="28" t="s">
        <v>83</v>
      </c>
      <c r="D241" s="28" t="s">
        <v>55</v>
      </c>
      <c r="E241" s="28" t="s">
        <v>698</v>
      </c>
      <c r="F241" s="28" t="s">
        <v>498</v>
      </c>
      <c r="G241" s="12"/>
    </row>
    <row r="242" spans="1:18" s="14" customFormat="1" ht="36" customHeight="1">
      <c r="A242" s="29">
        <v>37038</v>
      </c>
      <c r="B242" s="28" t="s">
        <v>77</v>
      </c>
      <c r="C242" s="28" t="s">
        <v>83</v>
      </c>
      <c r="D242" s="28" t="s">
        <v>58</v>
      </c>
      <c r="E242" s="28" t="s">
        <v>699</v>
      </c>
      <c r="F242" s="28" t="s">
        <v>498</v>
      </c>
      <c r="G242" s="12"/>
    </row>
    <row r="243" spans="1:18" s="13" customFormat="1" ht="36" customHeight="1">
      <c r="A243" s="29">
        <v>37039</v>
      </c>
      <c r="B243" s="28" t="s">
        <v>700</v>
      </c>
      <c r="C243" s="28" t="s">
        <v>83</v>
      </c>
      <c r="D243" s="28" t="s">
        <v>207</v>
      </c>
      <c r="E243" s="28" t="s">
        <v>701</v>
      </c>
      <c r="F243" s="28"/>
      <c r="G243" s="12"/>
      <c r="H243" s="12"/>
      <c r="I243" s="12"/>
      <c r="J243" s="12"/>
      <c r="K243" s="12"/>
      <c r="L243" s="12"/>
      <c r="M243" s="12"/>
      <c r="N243" s="12"/>
      <c r="O243" s="12"/>
      <c r="P243" s="12"/>
      <c r="Q243" s="12"/>
      <c r="R243" s="12"/>
    </row>
    <row r="244" spans="1:18" s="13" customFormat="1" ht="36" customHeight="1">
      <c r="A244" s="29">
        <v>37130</v>
      </c>
      <c r="B244" s="28" t="s">
        <v>77</v>
      </c>
      <c r="C244" s="28" t="s">
        <v>83</v>
      </c>
      <c r="D244" s="28" t="s">
        <v>262</v>
      </c>
      <c r="E244" s="28" t="s">
        <v>263</v>
      </c>
      <c r="F244" s="28"/>
      <c r="G244" s="12"/>
      <c r="H244" s="12"/>
      <c r="I244" s="12"/>
      <c r="J244" s="12"/>
      <c r="K244" s="12"/>
      <c r="L244" s="12"/>
      <c r="M244" s="12"/>
      <c r="N244" s="12"/>
      <c r="O244" s="12"/>
      <c r="P244" s="12"/>
      <c r="Q244" s="12"/>
      <c r="R244" s="12"/>
    </row>
    <row r="245" spans="1:18" s="13" customFormat="1" ht="36" customHeight="1">
      <c r="A245" s="29">
        <v>37269</v>
      </c>
      <c r="B245" s="28" t="s">
        <v>77</v>
      </c>
      <c r="C245" s="28" t="s">
        <v>83</v>
      </c>
      <c r="D245" s="28" t="s">
        <v>499</v>
      </c>
      <c r="E245" s="28" t="s">
        <v>500</v>
      </c>
      <c r="F245" s="28"/>
      <c r="G245" s="12"/>
      <c r="H245" s="12"/>
      <c r="I245" s="12"/>
      <c r="J245" s="12"/>
      <c r="K245" s="12"/>
      <c r="L245" s="12"/>
      <c r="M245" s="12"/>
      <c r="N245" s="12"/>
      <c r="O245" s="12"/>
      <c r="P245" s="12"/>
      <c r="Q245" s="12"/>
      <c r="R245" s="12"/>
    </row>
    <row r="246" spans="1:18" s="13" customFormat="1" ht="36" customHeight="1">
      <c r="A246" s="29">
        <v>37175</v>
      </c>
      <c r="B246" s="28" t="s">
        <v>702</v>
      </c>
      <c r="C246" s="28" t="s">
        <v>690</v>
      </c>
      <c r="D246" s="28" t="s">
        <v>703</v>
      </c>
      <c r="E246" s="28" t="s">
        <v>704</v>
      </c>
      <c r="F246" s="28"/>
      <c r="G246" s="12"/>
      <c r="H246" s="12"/>
      <c r="I246" s="12"/>
      <c r="J246" s="12"/>
      <c r="K246" s="12"/>
      <c r="L246" s="12"/>
      <c r="M246" s="12"/>
      <c r="N246" s="12"/>
      <c r="O246" s="12"/>
      <c r="P246" s="12"/>
      <c r="Q246" s="12"/>
      <c r="R246" s="12"/>
    </row>
    <row r="247" spans="1:18" s="13" customFormat="1" ht="36" customHeight="1">
      <c r="A247" s="29">
        <v>37176</v>
      </c>
      <c r="B247" s="28" t="s">
        <v>700</v>
      </c>
      <c r="C247" s="28" t="s">
        <v>606</v>
      </c>
      <c r="D247" s="28" t="s">
        <v>705</v>
      </c>
      <c r="E247" s="28" t="s">
        <v>706</v>
      </c>
      <c r="F247" s="28"/>
      <c r="G247" s="12"/>
      <c r="H247" s="12"/>
      <c r="I247" s="12"/>
      <c r="J247" s="12"/>
      <c r="K247" s="12"/>
      <c r="L247" s="12"/>
      <c r="M247" s="12"/>
      <c r="N247" s="12"/>
      <c r="O247" s="12"/>
      <c r="P247" s="12"/>
      <c r="Q247" s="12"/>
      <c r="R247" s="12"/>
    </row>
    <row r="248" spans="1:18" s="13" customFormat="1" ht="36" customHeight="1">
      <c r="A248" s="29">
        <v>37112</v>
      </c>
      <c r="B248" s="28" t="s">
        <v>77</v>
      </c>
      <c r="C248" s="28" t="s">
        <v>104</v>
      </c>
      <c r="D248" s="28" t="s">
        <v>50</v>
      </c>
      <c r="E248" s="28" t="s">
        <v>249</v>
      </c>
      <c r="F248" s="28"/>
      <c r="G248" s="12"/>
      <c r="H248" s="12"/>
      <c r="I248" s="12"/>
      <c r="J248" s="12"/>
      <c r="K248" s="12"/>
      <c r="L248" s="12"/>
      <c r="M248" s="12"/>
      <c r="N248" s="12"/>
      <c r="O248" s="12"/>
      <c r="P248" s="12"/>
      <c r="Q248" s="12"/>
      <c r="R248" s="12"/>
    </row>
    <row r="249" spans="1:18" s="13" customFormat="1" ht="36" customHeight="1">
      <c r="A249" s="29">
        <v>37138</v>
      </c>
      <c r="B249" s="28" t="s">
        <v>77</v>
      </c>
      <c r="C249" s="28" t="s">
        <v>104</v>
      </c>
      <c r="D249" s="28" t="s">
        <v>501</v>
      </c>
      <c r="E249" s="28" t="s">
        <v>502</v>
      </c>
      <c r="F249" s="28"/>
      <c r="G249" s="12"/>
      <c r="H249" s="12"/>
      <c r="I249" s="12"/>
      <c r="J249" s="12"/>
      <c r="K249" s="12"/>
      <c r="L249" s="12"/>
      <c r="M249" s="12"/>
      <c r="N249" s="12"/>
      <c r="O249" s="12"/>
      <c r="P249" s="12"/>
      <c r="Q249" s="12"/>
      <c r="R249" s="12"/>
    </row>
    <row r="250" spans="1:18" s="13" customFormat="1" ht="36" customHeight="1">
      <c r="A250" s="29">
        <v>37139</v>
      </c>
      <c r="B250" s="28" t="s">
        <v>77</v>
      </c>
      <c r="C250" s="28" t="s">
        <v>104</v>
      </c>
      <c r="D250" s="28" t="s">
        <v>265</v>
      </c>
      <c r="E250" s="28" t="s">
        <v>244</v>
      </c>
      <c r="F250" s="28"/>
      <c r="G250" s="12"/>
      <c r="H250" s="12"/>
      <c r="I250" s="12"/>
      <c r="J250" s="12"/>
      <c r="K250" s="12"/>
      <c r="L250" s="12"/>
      <c r="M250" s="12"/>
      <c r="N250" s="12"/>
      <c r="O250" s="12"/>
      <c r="P250" s="12"/>
      <c r="Q250" s="12"/>
      <c r="R250" s="12"/>
    </row>
    <row r="251" spans="1:18" s="13" customFormat="1" ht="36" customHeight="1">
      <c r="A251" s="29">
        <v>37143</v>
      </c>
      <c r="B251" s="28" t="s">
        <v>77</v>
      </c>
      <c r="C251" s="28" t="s">
        <v>104</v>
      </c>
      <c r="D251" s="28" t="s">
        <v>266</v>
      </c>
      <c r="E251" s="28" t="s">
        <v>267</v>
      </c>
      <c r="F251" s="28"/>
      <c r="G251" s="12"/>
      <c r="H251" s="12"/>
      <c r="I251" s="12"/>
      <c r="J251" s="12"/>
      <c r="K251" s="12"/>
      <c r="L251" s="12"/>
      <c r="M251" s="12"/>
      <c r="N251" s="12"/>
      <c r="O251" s="12"/>
      <c r="P251" s="12"/>
      <c r="Q251" s="12"/>
      <c r="R251" s="12"/>
    </row>
    <row r="252" spans="1:18" s="13" customFormat="1" ht="36" customHeight="1">
      <c r="A252" s="29">
        <v>37170</v>
      </c>
      <c r="B252" s="28" t="s">
        <v>77</v>
      </c>
      <c r="C252" s="28" t="s">
        <v>104</v>
      </c>
      <c r="D252" s="28" t="s">
        <v>503</v>
      </c>
      <c r="E252" s="28" t="s">
        <v>263</v>
      </c>
      <c r="F252" s="28"/>
      <c r="G252" s="12"/>
      <c r="H252" s="12"/>
      <c r="I252" s="12"/>
      <c r="J252" s="12"/>
      <c r="K252" s="12"/>
      <c r="L252" s="12"/>
      <c r="M252" s="12"/>
      <c r="N252" s="12"/>
      <c r="O252" s="12"/>
      <c r="P252" s="12"/>
      <c r="Q252" s="12"/>
      <c r="R252" s="12"/>
    </row>
    <row r="253" spans="1:18" s="13" customFormat="1" ht="36" customHeight="1">
      <c r="A253" s="29">
        <v>37173</v>
      </c>
      <c r="B253" s="28" t="s">
        <v>77</v>
      </c>
      <c r="C253" s="28" t="s">
        <v>104</v>
      </c>
      <c r="D253" s="28" t="s">
        <v>504</v>
      </c>
      <c r="E253" s="28" t="s">
        <v>261</v>
      </c>
      <c r="F253" s="28"/>
      <c r="G253" s="12"/>
      <c r="H253" s="12"/>
      <c r="I253" s="12"/>
      <c r="J253" s="12"/>
      <c r="K253" s="12"/>
      <c r="L253" s="12"/>
      <c r="M253" s="12"/>
      <c r="N253" s="12"/>
      <c r="O253" s="12"/>
      <c r="P253" s="12"/>
      <c r="Q253" s="12"/>
      <c r="R253" s="12"/>
    </row>
    <row r="254" spans="1:18" s="13" customFormat="1" ht="36" customHeight="1">
      <c r="A254" s="29">
        <v>37174</v>
      </c>
      <c r="B254" s="28" t="s">
        <v>77</v>
      </c>
      <c r="C254" s="28" t="s">
        <v>104</v>
      </c>
      <c r="D254" s="28" t="s">
        <v>505</v>
      </c>
      <c r="E254" s="28" t="s">
        <v>506</v>
      </c>
      <c r="F254" s="28"/>
      <c r="G254" s="12"/>
      <c r="H254" s="12"/>
      <c r="I254" s="12"/>
      <c r="J254" s="12"/>
      <c r="K254" s="12"/>
      <c r="L254" s="12"/>
      <c r="M254" s="12"/>
      <c r="N254" s="12"/>
      <c r="O254" s="12"/>
      <c r="P254" s="12"/>
      <c r="Q254" s="12"/>
      <c r="R254" s="12"/>
    </row>
    <row r="255" spans="1:18" s="13" customFormat="1" ht="36" customHeight="1">
      <c r="A255" s="29">
        <v>37183</v>
      </c>
      <c r="B255" s="28" t="s">
        <v>77</v>
      </c>
      <c r="C255" s="28" t="s">
        <v>104</v>
      </c>
      <c r="D255" s="28" t="s">
        <v>707</v>
      </c>
      <c r="E255" s="28" t="s">
        <v>264</v>
      </c>
      <c r="F255" s="28"/>
      <c r="G255" s="12"/>
      <c r="H255" s="12"/>
      <c r="I255" s="12"/>
      <c r="J255" s="12"/>
      <c r="K255" s="12"/>
      <c r="L255" s="12"/>
      <c r="M255" s="12"/>
      <c r="N255" s="12"/>
      <c r="O255" s="12"/>
      <c r="P255" s="12"/>
      <c r="Q255" s="12"/>
      <c r="R255" s="12"/>
    </row>
    <row r="256" spans="1:18" s="13" customFormat="1" ht="36" customHeight="1">
      <c r="A256" s="29">
        <v>37177</v>
      </c>
      <c r="B256" s="28" t="s">
        <v>700</v>
      </c>
      <c r="C256" s="28" t="s">
        <v>609</v>
      </c>
      <c r="D256" s="28" t="s">
        <v>708</v>
      </c>
      <c r="E256" s="28" t="s">
        <v>244</v>
      </c>
      <c r="F256" s="28"/>
      <c r="G256" s="12"/>
      <c r="H256" s="12"/>
      <c r="I256" s="12"/>
      <c r="J256" s="12"/>
      <c r="K256" s="12"/>
      <c r="L256" s="12"/>
      <c r="M256" s="12"/>
      <c r="N256" s="12"/>
      <c r="O256" s="12"/>
      <c r="P256" s="12"/>
      <c r="Q256" s="12"/>
      <c r="R256" s="12"/>
    </row>
    <row r="257" spans="1:18" s="13" customFormat="1" ht="36" customHeight="1">
      <c r="A257" s="29">
        <v>37178</v>
      </c>
      <c r="B257" s="28" t="s">
        <v>700</v>
      </c>
      <c r="C257" s="28" t="s">
        <v>609</v>
      </c>
      <c r="D257" s="28" t="s">
        <v>709</v>
      </c>
      <c r="E257" s="28" t="s">
        <v>710</v>
      </c>
      <c r="F257" s="28"/>
      <c r="G257" s="12"/>
      <c r="H257" s="12"/>
      <c r="I257" s="12"/>
      <c r="J257" s="12"/>
      <c r="K257" s="12"/>
      <c r="L257" s="12"/>
      <c r="M257" s="12"/>
      <c r="N257" s="12"/>
      <c r="O257" s="12"/>
      <c r="P257" s="12"/>
      <c r="Q257" s="12"/>
      <c r="R257" s="12"/>
    </row>
    <row r="258" spans="1:18" s="13" customFormat="1" ht="36" customHeight="1">
      <c r="A258" s="29">
        <v>37179</v>
      </c>
      <c r="B258" s="28" t="s">
        <v>700</v>
      </c>
      <c r="C258" s="28" t="s">
        <v>609</v>
      </c>
      <c r="D258" s="28" t="s">
        <v>711</v>
      </c>
      <c r="E258" s="28" t="s">
        <v>244</v>
      </c>
      <c r="F258" s="28"/>
      <c r="G258" s="12"/>
      <c r="H258" s="12"/>
      <c r="I258" s="12"/>
      <c r="J258" s="12"/>
      <c r="K258" s="12"/>
      <c r="L258" s="12"/>
      <c r="M258" s="12"/>
      <c r="N258" s="12"/>
      <c r="O258" s="12"/>
      <c r="P258" s="12"/>
      <c r="Q258" s="12"/>
      <c r="R258" s="12"/>
    </row>
    <row r="259" spans="1:18" s="13" customFormat="1" ht="36" customHeight="1">
      <c r="A259" s="29">
        <v>37180</v>
      </c>
      <c r="B259" s="28" t="s">
        <v>700</v>
      </c>
      <c r="C259" s="28" t="s">
        <v>609</v>
      </c>
      <c r="D259" s="28" t="s">
        <v>712</v>
      </c>
      <c r="E259" s="28" t="s">
        <v>713</v>
      </c>
      <c r="F259" s="28"/>
      <c r="G259" s="12"/>
      <c r="H259" s="12"/>
      <c r="I259" s="12"/>
      <c r="J259" s="12"/>
      <c r="K259" s="12"/>
      <c r="L259" s="12"/>
      <c r="M259" s="12"/>
      <c r="N259" s="12"/>
      <c r="O259" s="12"/>
      <c r="P259" s="12"/>
      <c r="Q259" s="12"/>
      <c r="R259" s="12"/>
    </row>
    <row r="260" spans="1:18" s="13" customFormat="1" ht="36" customHeight="1">
      <c r="A260" s="29">
        <v>37181</v>
      </c>
      <c r="B260" s="28" t="s">
        <v>700</v>
      </c>
      <c r="C260" s="28" t="s">
        <v>609</v>
      </c>
      <c r="D260" s="28" t="s">
        <v>507</v>
      </c>
      <c r="E260" s="28" t="s">
        <v>714</v>
      </c>
      <c r="F260" s="28"/>
      <c r="G260" s="12"/>
      <c r="H260" s="12"/>
      <c r="I260" s="12"/>
      <c r="J260" s="12"/>
      <c r="K260" s="12"/>
      <c r="L260" s="12"/>
      <c r="M260" s="12"/>
      <c r="N260" s="12"/>
      <c r="O260" s="12"/>
      <c r="P260" s="12"/>
      <c r="Q260" s="12"/>
      <c r="R260" s="12"/>
    </row>
    <row r="261" spans="1:18" s="13" customFormat="1" ht="36" customHeight="1">
      <c r="A261" s="29">
        <v>37162</v>
      </c>
      <c r="B261" s="28" t="s">
        <v>77</v>
      </c>
      <c r="C261" s="28" t="s">
        <v>644</v>
      </c>
      <c r="D261" s="28" t="s">
        <v>270</v>
      </c>
      <c r="E261" s="28" t="s">
        <v>271</v>
      </c>
      <c r="F261" s="28"/>
      <c r="G261" s="12"/>
      <c r="H261" s="12"/>
      <c r="I261" s="12"/>
      <c r="J261" s="12"/>
      <c r="K261" s="12"/>
      <c r="L261" s="12"/>
      <c r="M261" s="12"/>
      <c r="N261" s="12"/>
      <c r="O261" s="12"/>
      <c r="P261" s="12"/>
      <c r="Q261" s="12"/>
      <c r="R261" s="12"/>
    </row>
    <row r="262" spans="1:18" s="13" customFormat="1" ht="36" customHeight="1">
      <c r="A262" s="29">
        <v>37167</v>
      </c>
      <c r="B262" s="28" t="s">
        <v>77</v>
      </c>
      <c r="C262" s="28" t="s">
        <v>66</v>
      </c>
      <c r="D262" s="28" t="s">
        <v>272</v>
      </c>
      <c r="E262" s="28" t="s">
        <v>51</v>
      </c>
      <c r="F262" s="28"/>
      <c r="G262" s="12"/>
      <c r="H262" s="12"/>
      <c r="I262" s="12"/>
      <c r="J262" s="12"/>
      <c r="K262" s="12"/>
      <c r="L262" s="12"/>
      <c r="M262" s="12"/>
      <c r="N262" s="12"/>
      <c r="O262" s="12"/>
      <c r="P262" s="12"/>
      <c r="Q262" s="12"/>
      <c r="R262" s="12"/>
    </row>
    <row r="263" spans="1:18" s="13" customFormat="1" ht="36" customHeight="1">
      <c r="A263" s="29">
        <v>37168</v>
      </c>
      <c r="B263" s="28" t="s">
        <v>77</v>
      </c>
      <c r="C263" s="28" t="s">
        <v>66</v>
      </c>
      <c r="D263" s="28" t="s">
        <v>273</v>
      </c>
      <c r="E263" s="28" t="s">
        <v>274</v>
      </c>
      <c r="F263" s="28"/>
      <c r="G263" s="12"/>
      <c r="H263" s="12"/>
      <c r="I263" s="12"/>
      <c r="J263" s="12"/>
      <c r="K263" s="12"/>
      <c r="L263" s="12"/>
      <c r="M263" s="12"/>
      <c r="N263" s="12"/>
      <c r="O263" s="12"/>
      <c r="P263" s="12"/>
      <c r="Q263" s="12"/>
      <c r="R263" s="12"/>
    </row>
    <row r="264" spans="1:18" s="13" customFormat="1" ht="36" customHeight="1">
      <c r="A264" s="29">
        <v>37171</v>
      </c>
      <c r="B264" s="28" t="s">
        <v>77</v>
      </c>
      <c r="C264" s="28" t="s">
        <v>66</v>
      </c>
      <c r="D264" s="28" t="s">
        <v>508</v>
      </c>
      <c r="E264" s="28" t="s">
        <v>244</v>
      </c>
      <c r="F264" s="28"/>
      <c r="G264" s="12"/>
      <c r="H264" s="12"/>
      <c r="I264" s="12"/>
      <c r="J264" s="12"/>
      <c r="K264" s="12"/>
      <c r="L264" s="12"/>
      <c r="M264" s="12"/>
      <c r="N264" s="12"/>
      <c r="O264" s="12"/>
      <c r="P264" s="12"/>
      <c r="Q264" s="12"/>
      <c r="R264" s="12"/>
    </row>
    <row r="265" spans="1:18" s="13" customFormat="1" ht="36" customHeight="1">
      <c r="A265" s="29">
        <v>37172</v>
      </c>
      <c r="B265" s="28" t="s">
        <v>77</v>
      </c>
      <c r="C265" s="28" t="s">
        <v>621</v>
      </c>
      <c r="D265" s="28" t="s">
        <v>509</v>
      </c>
      <c r="E265" s="28" t="s">
        <v>244</v>
      </c>
      <c r="F265" s="28"/>
      <c r="G265" s="12"/>
      <c r="H265" s="12"/>
      <c r="I265" s="12"/>
      <c r="J265" s="12"/>
      <c r="K265" s="12"/>
      <c r="L265" s="12"/>
      <c r="M265" s="12"/>
      <c r="N265" s="12"/>
      <c r="O265" s="12"/>
      <c r="P265" s="12"/>
      <c r="Q265" s="12"/>
      <c r="R265" s="12"/>
    </row>
    <row r="266" spans="1:18" s="13" customFormat="1" ht="36" customHeight="1">
      <c r="A266" s="29">
        <v>37182</v>
      </c>
      <c r="B266" s="28" t="s">
        <v>700</v>
      </c>
      <c r="C266" s="28" t="s">
        <v>609</v>
      </c>
      <c r="D266" s="28" t="s">
        <v>715</v>
      </c>
      <c r="E266" s="28" t="s">
        <v>716</v>
      </c>
      <c r="F266" s="28"/>
      <c r="G266" s="12"/>
      <c r="H266" s="12"/>
      <c r="I266" s="12"/>
      <c r="J266" s="12"/>
      <c r="K266" s="12"/>
      <c r="L266" s="12"/>
      <c r="M266" s="12"/>
      <c r="N266" s="12"/>
      <c r="O266" s="12"/>
      <c r="P266" s="12"/>
      <c r="Q266" s="12"/>
      <c r="R266" s="12"/>
    </row>
    <row r="267" spans="1:18" s="13" customFormat="1" ht="36" customHeight="1">
      <c r="A267" s="29">
        <v>37159</v>
      </c>
      <c r="B267" s="28" t="s">
        <v>77</v>
      </c>
      <c r="C267" s="28" t="s">
        <v>621</v>
      </c>
      <c r="D267" s="28" t="s">
        <v>269</v>
      </c>
      <c r="E267" s="28" t="s">
        <v>717</v>
      </c>
      <c r="F267" s="28"/>
      <c r="G267" s="12"/>
      <c r="H267" s="12"/>
      <c r="I267" s="12"/>
      <c r="J267" s="12"/>
      <c r="K267" s="12"/>
      <c r="L267" s="12"/>
      <c r="M267" s="12"/>
      <c r="N267" s="12"/>
      <c r="O267" s="12"/>
      <c r="P267" s="12"/>
      <c r="Q267" s="12"/>
      <c r="R267" s="12"/>
    </row>
    <row r="268" spans="1:18" s="13" customFormat="1" ht="36" customHeight="1">
      <c r="A268" s="29">
        <v>37226</v>
      </c>
      <c r="B268" s="28" t="s">
        <v>77</v>
      </c>
      <c r="C268" s="28" t="s">
        <v>68</v>
      </c>
      <c r="D268" s="28" t="s">
        <v>52</v>
      </c>
      <c r="E268" s="28" t="s">
        <v>246</v>
      </c>
      <c r="F268" s="28"/>
      <c r="G268" s="12"/>
      <c r="H268" s="12"/>
      <c r="I268" s="12"/>
      <c r="J268" s="12"/>
      <c r="K268" s="12"/>
      <c r="L268" s="12"/>
      <c r="M268" s="12"/>
      <c r="N268" s="12"/>
      <c r="O268" s="12"/>
      <c r="P268" s="12"/>
      <c r="Q268" s="12"/>
      <c r="R268" s="12"/>
    </row>
    <row r="269" spans="1:18" s="13" customFormat="1" ht="36" customHeight="1">
      <c r="A269" s="29">
        <v>37229</v>
      </c>
      <c r="B269" s="28" t="s">
        <v>77</v>
      </c>
      <c r="C269" s="28" t="s">
        <v>68</v>
      </c>
      <c r="D269" s="28" t="s">
        <v>53</v>
      </c>
      <c r="E269" s="28" t="s">
        <v>248</v>
      </c>
      <c r="F269" s="28"/>
      <c r="G269" s="12"/>
      <c r="H269" s="12"/>
      <c r="I269" s="12"/>
      <c r="J269" s="12"/>
      <c r="K269" s="12"/>
      <c r="L269" s="12"/>
      <c r="M269" s="12"/>
      <c r="N269" s="12"/>
      <c r="O269" s="12"/>
      <c r="P269" s="12"/>
      <c r="Q269" s="12"/>
      <c r="R269" s="12"/>
    </row>
    <row r="270" spans="1:18" s="13" customFormat="1" ht="36" customHeight="1">
      <c r="A270" s="29">
        <v>37238</v>
      </c>
      <c r="B270" s="28" t="s">
        <v>77</v>
      </c>
      <c r="C270" s="28" t="s">
        <v>68</v>
      </c>
      <c r="D270" s="28" t="s">
        <v>275</v>
      </c>
      <c r="E270" s="28" t="s">
        <v>248</v>
      </c>
      <c r="F270" s="28"/>
      <c r="G270" s="12"/>
      <c r="H270" s="12"/>
      <c r="I270" s="12"/>
      <c r="J270" s="12"/>
      <c r="K270" s="12"/>
      <c r="L270" s="12"/>
      <c r="M270" s="12"/>
      <c r="N270" s="12"/>
      <c r="O270" s="12"/>
      <c r="P270" s="12"/>
      <c r="Q270" s="12"/>
      <c r="R270" s="12"/>
    </row>
    <row r="271" spans="1:18" s="13" customFormat="1" ht="36" customHeight="1">
      <c r="A271" s="29">
        <v>37265</v>
      </c>
      <c r="B271" s="28" t="s">
        <v>77</v>
      </c>
      <c r="C271" s="28" t="s">
        <v>68</v>
      </c>
      <c r="D271" s="28" t="s">
        <v>276</v>
      </c>
      <c r="E271" s="28" t="s">
        <v>248</v>
      </c>
      <c r="F271" s="28"/>
      <c r="G271" s="12"/>
      <c r="H271" s="12"/>
      <c r="I271" s="12"/>
      <c r="J271" s="12"/>
      <c r="K271" s="12"/>
      <c r="L271" s="12"/>
      <c r="M271" s="12"/>
      <c r="N271" s="12"/>
      <c r="O271" s="12"/>
      <c r="P271" s="12"/>
      <c r="Q271" s="12"/>
      <c r="R271" s="12"/>
    </row>
    <row r="272" spans="1:18" s="13" customFormat="1" ht="36" customHeight="1">
      <c r="A272" s="29">
        <v>37266</v>
      </c>
      <c r="B272" s="28" t="s">
        <v>77</v>
      </c>
      <c r="C272" s="28" t="s">
        <v>68</v>
      </c>
      <c r="D272" s="28" t="s">
        <v>277</v>
      </c>
      <c r="E272" s="28" t="s">
        <v>699</v>
      </c>
      <c r="F272" s="28"/>
      <c r="G272" s="12"/>
      <c r="H272" s="12"/>
      <c r="I272" s="12"/>
      <c r="J272" s="12"/>
      <c r="K272" s="12"/>
      <c r="L272" s="12"/>
      <c r="M272" s="12"/>
      <c r="N272" s="12"/>
      <c r="O272" s="12"/>
      <c r="P272" s="12"/>
      <c r="Q272" s="12"/>
      <c r="R272" s="12"/>
    </row>
    <row r="273" spans="1:18" s="13" customFormat="1" ht="36" customHeight="1">
      <c r="A273" s="29">
        <v>37267</v>
      </c>
      <c r="B273" s="28" t="s">
        <v>77</v>
      </c>
      <c r="C273" s="28" t="s">
        <v>68</v>
      </c>
      <c r="D273" s="28" t="s">
        <v>278</v>
      </c>
      <c r="E273" s="28" t="s">
        <v>254</v>
      </c>
      <c r="F273" s="28"/>
      <c r="G273" s="12"/>
      <c r="H273" s="12"/>
      <c r="I273" s="12"/>
      <c r="J273" s="12"/>
      <c r="K273" s="12"/>
      <c r="L273" s="12"/>
      <c r="M273" s="12"/>
      <c r="N273" s="12"/>
      <c r="O273" s="12"/>
      <c r="P273" s="12"/>
      <c r="Q273" s="12"/>
      <c r="R273" s="12"/>
    </row>
    <row r="274" spans="1:18" s="13" customFormat="1" ht="36" customHeight="1">
      <c r="A274" s="29">
        <v>37271</v>
      </c>
      <c r="B274" s="28" t="s">
        <v>77</v>
      </c>
      <c r="C274" s="28" t="s">
        <v>68</v>
      </c>
      <c r="D274" s="28" t="s">
        <v>279</v>
      </c>
      <c r="E274" s="28" t="s">
        <v>246</v>
      </c>
      <c r="F274" s="28"/>
      <c r="G274" s="12"/>
      <c r="H274" s="12"/>
      <c r="I274" s="12"/>
      <c r="J274" s="12"/>
      <c r="K274" s="12"/>
      <c r="L274" s="12"/>
      <c r="M274" s="12"/>
      <c r="N274" s="12"/>
      <c r="O274" s="12"/>
      <c r="P274" s="12"/>
      <c r="Q274" s="12"/>
      <c r="R274" s="12"/>
    </row>
    <row r="275" spans="1:18" s="13" customFormat="1" ht="36" customHeight="1">
      <c r="A275" s="29">
        <v>37272</v>
      </c>
      <c r="B275" s="28" t="s">
        <v>77</v>
      </c>
      <c r="C275" s="28" t="s">
        <v>68</v>
      </c>
      <c r="D275" s="28" t="s">
        <v>280</v>
      </c>
      <c r="E275" s="28" t="s">
        <v>548</v>
      </c>
      <c r="F275" s="28"/>
      <c r="G275" s="12"/>
      <c r="H275" s="12"/>
      <c r="I275" s="12"/>
      <c r="J275" s="12"/>
      <c r="K275" s="12"/>
      <c r="L275" s="12"/>
      <c r="M275" s="12"/>
      <c r="N275" s="12"/>
      <c r="O275" s="12"/>
      <c r="P275" s="12"/>
      <c r="Q275" s="12"/>
      <c r="R275" s="12"/>
    </row>
    <row r="276" spans="1:18" s="13" customFormat="1" ht="36" customHeight="1">
      <c r="A276" s="29">
        <v>37273</v>
      </c>
      <c r="B276" s="28" t="s">
        <v>77</v>
      </c>
      <c r="C276" s="28" t="s">
        <v>68</v>
      </c>
      <c r="D276" s="28" t="s">
        <v>281</v>
      </c>
      <c r="E276" s="28" t="s">
        <v>254</v>
      </c>
      <c r="F276" s="28"/>
      <c r="G276" s="12"/>
      <c r="H276" s="12"/>
      <c r="I276" s="12"/>
      <c r="J276" s="12"/>
      <c r="K276" s="12"/>
      <c r="L276" s="12"/>
      <c r="M276" s="12"/>
      <c r="N276" s="12"/>
      <c r="O276" s="12"/>
      <c r="P276" s="12"/>
      <c r="Q276" s="12"/>
      <c r="R276" s="12"/>
    </row>
    <row r="277" spans="1:18" s="13" customFormat="1" ht="36" customHeight="1">
      <c r="A277" s="29">
        <v>37274</v>
      </c>
      <c r="B277" s="28" t="s">
        <v>77</v>
      </c>
      <c r="C277" s="28" t="s">
        <v>68</v>
      </c>
      <c r="D277" s="28" t="s">
        <v>282</v>
      </c>
      <c r="E277" s="28" t="s">
        <v>246</v>
      </c>
      <c r="F277" s="28"/>
      <c r="G277" s="12"/>
      <c r="H277" s="12"/>
      <c r="I277" s="12"/>
      <c r="J277" s="12"/>
      <c r="K277" s="12"/>
      <c r="L277" s="12"/>
      <c r="M277" s="12"/>
      <c r="N277" s="12"/>
      <c r="O277" s="12"/>
      <c r="P277" s="12"/>
      <c r="Q277" s="12"/>
      <c r="R277" s="12"/>
    </row>
    <row r="278" spans="1:18" s="13" customFormat="1" ht="36" customHeight="1">
      <c r="A278" s="29">
        <v>37275</v>
      </c>
      <c r="B278" s="28" t="s">
        <v>77</v>
      </c>
      <c r="C278" s="28" t="s">
        <v>68</v>
      </c>
      <c r="D278" s="28" t="s">
        <v>283</v>
      </c>
      <c r="E278" s="28" t="s">
        <v>246</v>
      </c>
      <c r="F278" s="28"/>
      <c r="G278" s="12"/>
      <c r="H278" s="12"/>
      <c r="I278" s="12"/>
      <c r="J278" s="12"/>
      <c r="K278" s="12"/>
      <c r="L278" s="12"/>
      <c r="M278" s="12"/>
      <c r="N278" s="12"/>
      <c r="O278" s="12"/>
      <c r="P278" s="12"/>
      <c r="Q278" s="12"/>
      <c r="R278" s="12"/>
    </row>
    <row r="279" spans="1:18" s="13" customFormat="1" ht="36" customHeight="1">
      <c r="A279" s="29">
        <v>37277</v>
      </c>
      <c r="B279" s="28" t="s">
        <v>77</v>
      </c>
      <c r="C279" s="28" t="s">
        <v>68</v>
      </c>
      <c r="D279" s="28" t="s">
        <v>284</v>
      </c>
      <c r="E279" s="28" t="s">
        <v>247</v>
      </c>
      <c r="F279" s="28"/>
      <c r="G279" s="12"/>
      <c r="H279" s="12"/>
      <c r="I279" s="12"/>
      <c r="J279" s="12"/>
      <c r="K279" s="12"/>
      <c r="L279" s="12"/>
      <c r="M279" s="12"/>
      <c r="N279" s="12"/>
      <c r="O279" s="12"/>
      <c r="P279" s="12"/>
      <c r="Q279" s="12"/>
      <c r="R279" s="12"/>
    </row>
    <row r="280" spans="1:18" s="13" customFormat="1" ht="36" customHeight="1">
      <c r="A280" s="29">
        <v>37279</v>
      </c>
      <c r="B280" s="28" t="s">
        <v>77</v>
      </c>
      <c r="C280" s="28" t="s">
        <v>68</v>
      </c>
      <c r="D280" s="28" t="s">
        <v>510</v>
      </c>
      <c r="E280" s="28" t="s">
        <v>511</v>
      </c>
      <c r="F280" s="28"/>
      <c r="G280" s="12"/>
      <c r="H280" s="12"/>
      <c r="I280" s="12"/>
      <c r="J280" s="12"/>
      <c r="K280" s="12"/>
      <c r="L280" s="12"/>
      <c r="M280" s="12"/>
      <c r="N280" s="12"/>
      <c r="O280" s="12"/>
      <c r="P280" s="12"/>
      <c r="Q280" s="12"/>
      <c r="R280" s="12"/>
    </row>
    <row r="281" spans="1:18" s="13" customFormat="1" ht="36" customHeight="1">
      <c r="A281" s="29">
        <v>37281</v>
      </c>
      <c r="B281" s="28" t="s">
        <v>77</v>
      </c>
      <c r="C281" s="28" t="s">
        <v>68</v>
      </c>
      <c r="D281" s="28" t="s">
        <v>285</v>
      </c>
      <c r="E281" s="28" t="s">
        <v>250</v>
      </c>
      <c r="F281" s="28"/>
      <c r="G281" s="12"/>
      <c r="H281" s="12"/>
      <c r="I281" s="12"/>
      <c r="J281" s="12"/>
      <c r="K281" s="12"/>
      <c r="L281" s="12"/>
      <c r="M281" s="12"/>
      <c r="N281" s="12"/>
      <c r="O281" s="12"/>
      <c r="P281" s="12"/>
      <c r="Q281" s="12"/>
      <c r="R281" s="12"/>
    </row>
    <row r="282" spans="1:18" s="13" customFormat="1" ht="36" customHeight="1">
      <c r="A282" s="29">
        <v>37286</v>
      </c>
      <c r="B282" s="28" t="s">
        <v>77</v>
      </c>
      <c r="C282" s="28" t="s">
        <v>68</v>
      </c>
      <c r="D282" s="28" t="s">
        <v>286</v>
      </c>
      <c r="E282" s="28" t="s">
        <v>287</v>
      </c>
      <c r="F282" s="28"/>
      <c r="G282" s="12"/>
      <c r="H282" s="12"/>
      <c r="I282" s="12"/>
      <c r="J282" s="12"/>
      <c r="K282" s="12"/>
      <c r="L282" s="12"/>
      <c r="M282" s="12"/>
      <c r="N282" s="12"/>
      <c r="O282" s="12"/>
      <c r="P282" s="12"/>
      <c r="Q282" s="12"/>
      <c r="R282" s="12"/>
    </row>
    <row r="283" spans="1:18" s="13" customFormat="1" ht="36" customHeight="1">
      <c r="A283" s="29">
        <v>37287</v>
      </c>
      <c r="B283" s="28" t="s">
        <v>77</v>
      </c>
      <c r="C283" s="28" t="s">
        <v>68</v>
      </c>
      <c r="D283" s="28" t="s">
        <v>288</v>
      </c>
      <c r="E283" s="28" t="s">
        <v>289</v>
      </c>
      <c r="F283" s="28"/>
      <c r="G283" s="12"/>
      <c r="H283" s="12"/>
      <c r="I283" s="12"/>
      <c r="J283" s="12"/>
      <c r="K283" s="12"/>
      <c r="L283" s="12"/>
      <c r="M283" s="12"/>
      <c r="N283" s="12"/>
      <c r="O283" s="12"/>
      <c r="P283" s="12"/>
      <c r="Q283" s="12"/>
      <c r="R283" s="12"/>
    </row>
    <row r="284" spans="1:18" s="13" customFormat="1" ht="36" customHeight="1">
      <c r="A284" s="29">
        <v>37288</v>
      </c>
      <c r="B284" s="28" t="s">
        <v>77</v>
      </c>
      <c r="C284" s="28" t="s">
        <v>68</v>
      </c>
      <c r="D284" s="28" t="s">
        <v>290</v>
      </c>
      <c r="E284" s="28" t="s">
        <v>254</v>
      </c>
      <c r="F284" s="28"/>
      <c r="G284" s="12"/>
      <c r="H284" s="12"/>
      <c r="I284" s="12"/>
      <c r="J284" s="12"/>
      <c r="K284" s="12"/>
      <c r="L284" s="12"/>
      <c r="M284" s="12"/>
      <c r="N284" s="12"/>
      <c r="O284" s="12"/>
      <c r="P284" s="12"/>
      <c r="Q284" s="12"/>
      <c r="R284" s="12"/>
    </row>
    <row r="285" spans="1:18" s="13" customFormat="1" ht="36" customHeight="1">
      <c r="A285" s="29">
        <v>37290</v>
      </c>
      <c r="B285" s="28" t="s">
        <v>77</v>
      </c>
      <c r="C285" s="28" t="s">
        <v>68</v>
      </c>
      <c r="D285" s="28" t="s">
        <v>512</v>
      </c>
      <c r="E285" s="28" t="s">
        <v>718</v>
      </c>
      <c r="F285" s="28"/>
      <c r="G285" s="12"/>
      <c r="H285" s="12"/>
      <c r="I285" s="12"/>
      <c r="J285" s="12"/>
      <c r="K285" s="12"/>
      <c r="L285" s="12"/>
      <c r="M285" s="12"/>
      <c r="N285" s="12"/>
      <c r="O285" s="12"/>
      <c r="P285" s="12"/>
      <c r="Q285" s="12"/>
      <c r="R285" s="12"/>
    </row>
    <row r="286" spans="1:18" s="13" customFormat="1" ht="36" customHeight="1">
      <c r="A286" s="29">
        <v>37291</v>
      </c>
      <c r="B286" s="28" t="s">
        <v>77</v>
      </c>
      <c r="C286" s="28" t="s">
        <v>68</v>
      </c>
      <c r="D286" s="28" t="s">
        <v>513</v>
      </c>
      <c r="E286" s="28" t="s">
        <v>248</v>
      </c>
      <c r="F286" s="28"/>
      <c r="G286" s="12"/>
      <c r="H286" s="12"/>
      <c r="I286" s="12"/>
      <c r="J286" s="12"/>
      <c r="K286" s="12"/>
      <c r="L286" s="12"/>
      <c r="M286" s="12"/>
      <c r="N286" s="12"/>
      <c r="O286" s="12"/>
      <c r="P286" s="12"/>
      <c r="Q286" s="12"/>
      <c r="R286" s="12"/>
    </row>
    <row r="287" spans="1:18" s="13" customFormat="1" ht="36" customHeight="1">
      <c r="A287" s="29">
        <v>37292</v>
      </c>
      <c r="B287" s="28" t="s">
        <v>77</v>
      </c>
      <c r="C287" s="28" t="s">
        <v>68</v>
      </c>
      <c r="D287" s="28" t="s">
        <v>514</v>
      </c>
      <c r="E287" s="28" t="s">
        <v>246</v>
      </c>
      <c r="F287" s="28"/>
      <c r="G287" s="12"/>
      <c r="H287" s="12"/>
      <c r="I287" s="12"/>
      <c r="J287" s="12"/>
      <c r="K287" s="12"/>
      <c r="L287" s="12"/>
      <c r="M287" s="12"/>
      <c r="N287" s="12"/>
      <c r="O287" s="12"/>
      <c r="P287" s="12"/>
      <c r="Q287" s="12"/>
      <c r="R287" s="12"/>
    </row>
    <row r="288" spans="1:18" s="13" customFormat="1" ht="36" customHeight="1">
      <c r="A288" s="29">
        <v>37293</v>
      </c>
      <c r="B288" s="28" t="s">
        <v>77</v>
      </c>
      <c r="C288" s="28" t="s">
        <v>68</v>
      </c>
      <c r="D288" s="28" t="s">
        <v>515</v>
      </c>
      <c r="E288" s="28" t="s">
        <v>500</v>
      </c>
      <c r="F288" s="28"/>
      <c r="G288" s="12"/>
      <c r="H288" s="12"/>
      <c r="I288" s="12"/>
      <c r="J288" s="12"/>
      <c r="K288" s="12"/>
      <c r="L288" s="12"/>
      <c r="M288" s="12"/>
      <c r="N288" s="12"/>
      <c r="O288" s="12"/>
      <c r="P288" s="12"/>
      <c r="Q288" s="12"/>
      <c r="R288" s="12"/>
    </row>
    <row r="289" spans="1:18" s="13" customFormat="1" ht="36" customHeight="1">
      <c r="A289" s="29">
        <v>37297</v>
      </c>
      <c r="B289" s="28" t="s">
        <v>700</v>
      </c>
      <c r="C289" s="28" t="s">
        <v>621</v>
      </c>
      <c r="D289" s="28" t="s">
        <v>720</v>
      </c>
      <c r="E289" s="28" t="s">
        <v>719</v>
      </c>
      <c r="F289" s="28"/>
      <c r="G289" s="12"/>
      <c r="H289" s="12"/>
      <c r="I289" s="12"/>
      <c r="J289" s="12"/>
      <c r="K289" s="12"/>
      <c r="L289" s="12"/>
      <c r="M289" s="12"/>
      <c r="N289" s="12"/>
      <c r="O289" s="12"/>
      <c r="P289" s="12"/>
      <c r="Q289" s="12"/>
      <c r="R289" s="12"/>
    </row>
    <row r="290" spans="1:18" s="13" customFormat="1" ht="36" customHeight="1">
      <c r="A290" s="29">
        <v>37298</v>
      </c>
      <c r="B290" s="28" t="s">
        <v>700</v>
      </c>
      <c r="C290" s="28" t="s">
        <v>621</v>
      </c>
      <c r="D290" s="28" t="s">
        <v>721</v>
      </c>
      <c r="E290" s="28" t="s">
        <v>722</v>
      </c>
      <c r="F290" s="28"/>
      <c r="G290" s="12"/>
      <c r="H290" s="12"/>
      <c r="I290" s="12"/>
      <c r="J290" s="12"/>
      <c r="K290" s="12"/>
      <c r="L290" s="12"/>
      <c r="M290" s="12"/>
      <c r="N290" s="12"/>
      <c r="O290" s="12"/>
      <c r="P290" s="12"/>
      <c r="Q290" s="12"/>
      <c r="R290" s="12"/>
    </row>
    <row r="291" spans="1:18" s="13" customFormat="1" ht="36" customHeight="1">
      <c r="A291" s="29">
        <v>37296</v>
      </c>
      <c r="B291" s="28" t="s">
        <v>77</v>
      </c>
      <c r="C291" s="28" t="s">
        <v>723</v>
      </c>
      <c r="D291" s="28" t="s">
        <v>724</v>
      </c>
      <c r="E291" s="28" t="s">
        <v>704</v>
      </c>
      <c r="F291" s="28"/>
      <c r="G291" s="12"/>
      <c r="H291" s="12"/>
      <c r="I291" s="12"/>
      <c r="J291" s="12"/>
      <c r="K291" s="12"/>
      <c r="L291" s="12"/>
      <c r="M291" s="12"/>
      <c r="N291" s="12"/>
      <c r="O291" s="12"/>
      <c r="P291" s="12"/>
      <c r="Q291" s="12"/>
      <c r="R291" s="12"/>
    </row>
    <row r="292" spans="1:18" s="13" customFormat="1" ht="36" customHeight="1">
      <c r="A292" s="29">
        <v>37299</v>
      </c>
      <c r="B292" s="28" t="s">
        <v>700</v>
      </c>
      <c r="C292" s="28" t="s">
        <v>694</v>
      </c>
      <c r="D292" s="28" t="s">
        <v>725</v>
      </c>
      <c r="E292" s="28" t="s">
        <v>717</v>
      </c>
      <c r="F292" s="28"/>
      <c r="G292" s="12"/>
      <c r="H292" s="12"/>
      <c r="I292" s="12"/>
      <c r="J292" s="12"/>
      <c r="K292" s="12"/>
      <c r="L292" s="12"/>
      <c r="M292" s="12"/>
      <c r="N292" s="12"/>
      <c r="O292" s="12"/>
      <c r="P292" s="12"/>
      <c r="Q292" s="12"/>
      <c r="R292" s="12"/>
    </row>
    <row r="293" spans="1:18" s="13" customFormat="1" ht="36" customHeight="1">
      <c r="A293" s="29">
        <v>38006</v>
      </c>
      <c r="B293" s="28" t="s">
        <v>54</v>
      </c>
      <c r="C293" s="28" t="s">
        <v>83</v>
      </c>
      <c r="D293" s="28" t="s">
        <v>55</v>
      </c>
      <c r="E293" s="28" t="s">
        <v>293</v>
      </c>
      <c r="F293" s="28" t="s">
        <v>472</v>
      </c>
      <c r="G293" s="12"/>
      <c r="H293" s="12"/>
      <c r="I293" s="12"/>
      <c r="J293" s="12"/>
      <c r="K293" s="12"/>
      <c r="L293" s="12"/>
      <c r="M293" s="12"/>
      <c r="N293" s="12"/>
      <c r="O293" s="12"/>
      <c r="P293" s="12"/>
      <c r="Q293" s="12"/>
      <c r="R293" s="12"/>
    </row>
    <row r="294" spans="1:18" s="13" customFormat="1" ht="36" customHeight="1">
      <c r="A294" s="29">
        <v>38007</v>
      </c>
      <c r="B294" s="28" t="s">
        <v>54</v>
      </c>
      <c r="C294" s="28" t="s">
        <v>83</v>
      </c>
      <c r="D294" s="28" t="s">
        <v>294</v>
      </c>
      <c r="E294" s="28" t="s">
        <v>726</v>
      </c>
      <c r="F294" s="28"/>
      <c r="G294" s="12"/>
      <c r="H294" s="12"/>
      <c r="I294" s="12"/>
      <c r="J294" s="12"/>
      <c r="K294" s="12"/>
      <c r="L294" s="12"/>
      <c r="M294" s="12"/>
      <c r="N294" s="12"/>
      <c r="O294" s="12"/>
      <c r="P294" s="12"/>
      <c r="Q294" s="12"/>
      <c r="R294" s="12"/>
    </row>
    <row r="295" spans="1:18" s="13" customFormat="1" ht="36" customHeight="1">
      <c r="A295" s="29">
        <v>38009</v>
      </c>
      <c r="B295" s="28" t="s">
        <v>54</v>
      </c>
      <c r="C295" s="28" t="s">
        <v>83</v>
      </c>
      <c r="D295" s="28" t="s">
        <v>296</v>
      </c>
      <c r="E295" s="28" t="s">
        <v>297</v>
      </c>
      <c r="F295" s="28"/>
      <c r="G295" s="12"/>
      <c r="H295" s="12"/>
      <c r="I295" s="12"/>
      <c r="J295" s="12"/>
      <c r="K295" s="12"/>
      <c r="L295" s="12"/>
      <c r="M295" s="12"/>
      <c r="N295" s="12"/>
      <c r="O295" s="12"/>
      <c r="P295" s="12"/>
      <c r="Q295" s="12"/>
      <c r="R295" s="12"/>
    </row>
    <row r="296" spans="1:18" s="13" customFormat="1" ht="36" customHeight="1">
      <c r="A296" s="29">
        <v>38010</v>
      </c>
      <c r="B296" s="28" t="s">
        <v>54</v>
      </c>
      <c r="C296" s="28" t="s">
        <v>83</v>
      </c>
      <c r="D296" s="28" t="s">
        <v>56</v>
      </c>
      <c r="E296" s="28" t="s">
        <v>298</v>
      </c>
      <c r="F296" s="28"/>
      <c r="G296" s="12"/>
      <c r="H296" s="12"/>
      <c r="I296" s="12"/>
      <c r="J296" s="12"/>
      <c r="K296" s="12"/>
      <c r="L296" s="12"/>
      <c r="M296" s="12"/>
      <c r="N296" s="12"/>
      <c r="O296" s="12"/>
      <c r="P296" s="12"/>
      <c r="Q296" s="12"/>
      <c r="R296" s="12"/>
    </row>
    <row r="297" spans="1:18" s="13" customFormat="1" ht="36" customHeight="1">
      <c r="A297" s="29">
        <v>38011</v>
      </c>
      <c r="B297" s="28" t="s">
        <v>54</v>
      </c>
      <c r="C297" s="28" t="s">
        <v>83</v>
      </c>
      <c r="D297" s="28" t="s">
        <v>57</v>
      </c>
      <c r="E297" s="28" t="s">
        <v>299</v>
      </c>
      <c r="F297" s="28"/>
      <c r="G297" s="12"/>
      <c r="H297" s="12"/>
      <c r="I297" s="12"/>
      <c r="J297" s="12"/>
      <c r="K297" s="12"/>
      <c r="L297" s="12"/>
      <c r="M297" s="12"/>
      <c r="N297" s="12"/>
      <c r="O297" s="12"/>
      <c r="P297" s="12"/>
      <c r="Q297" s="12"/>
      <c r="R297" s="12"/>
    </row>
    <row r="298" spans="1:18" s="13" customFormat="1" ht="36" customHeight="1">
      <c r="A298" s="29">
        <v>38114</v>
      </c>
      <c r="B298" s="28" t="s">
        <v>54</v>
      </c>
      <c r="C298" s="28" t="s">
        <v>83</v>
      </c>
      <c r="D298" s="28" t="s">
        <v>58</v>
      </c>
      <c r="E298" s="28" t="s">
        <v>291</v>
      </c>
      <c r="F298" s="28" t="s">
        <v>472</v>
      </c>
      <c r="G298" s="12"/>
      <c r="H298" s="12"/>
      <c r="I298" s="12"/>
      <c r="J298" s="12"/>
      <c r="K298" s="12"/>
      <c r="L298" s="12"/>
      <c r="M298" s="12"/>
      <c r="N298" s="12"/>
      <c r="O298" s="12"/>
      <c r="P298" s="12"/>
      <c r="Q298" s="12"/>
      <c r="R298" s="12"/>
    </row>
    <row r="299" spans="1:18" s="13" customFormat="1" ht="36" customHeight="1">
      <c r="A299" s="29">
        <v>38117</v>
      </c>
      <c r="B299" s="28" t="s">
        <v>54</v>
      </c>
      <c r="C299" s="28" t="s">
        <v>83</v>
      </c>
      <c r="D299" s="28" t="s">
        <v>292</v>
      </c>
      <c r="E299" s="28" t="s">
        <v>516</v>
      </c>
      <c r="F299" s="28"/>
      <c r="G299" s="12"/>
      <c r="H299" s="12"/>
      <c r="I299" s="12"/>
      <c r="J299" s="12"/>
      <c r="K299" s="12"/>
      <c r="L299" s="12"/>
      <c r="M299" s="12"/>
      <c r="N299" s="12"/>
      <c r="O299" s="12"/>
      <c r="P299" s="12"/>
      <c r="Q299" s="12"/>
      <c r="R299" s="12"/>
    </row>
    <row r="300" spans="1:18" s="13" customFormat="1" ht="36" customHeight="1">
      <c r="A300" s="29">
        <v>38121</v>
      </c>
      <c r="B300" s="28" t="s">
        <v>54</v>
      </c>
      <c r="C300" s="28" t="s">
        <v>104</v>
      </c>
      <c r="D300" s="28" t="s">
        <v>301</v>
      </c>
      <c r="E300" s="28" t="s">
        <v>291</v>
      </c>
      <c r="F300" s="28"/>
      <c r="G300" s="12"/>
      <c r="H300" s="12"/>
      <c r="I300" s="12"/>
      <c r="J300" s="12"/>
      <c r="K300" s="12"/>
      <c r="L300" s="12"/>
      <c r="M300" s="12"/>
      <c r="N300" s="12"/>
      <c r="O300" s="12"/>
      <c r="P300" s="12"/>
      <c r="Q300" s="12"/>
      <c r="R300" s="12"/>
    </row>
    <row r="301" spans="1:18" s="13" customFormat="1" ht="36" customHeight="1">
      <c r="A301" s="29">
        <v>38123</v>
      </c>
      <c r="B301" s="28" t="s">
        <v>54</v>
      </c>
      <c r="C301" s="28" t="s">
        <v>104</v>
      </c>
      <c r="D301" s="28" t="s">
        <v>302</v>
      </c>
      <c r="E301" s="28" t="s">
        <v>303</v>
      </c>
      <c r="F301" s="28"/>
      <c r="G301" s="12"/>
      <c r="H301" s="12"/>
      <c r="I301" s="12"/>
      <c r="J301" s="12"/>
      <c r="K301" s="12"/>
      <c r="L301" s="12"/>
      <c r="M301" s="12"/>
      <c r="N301" s="12"/>
      <c r="O301" s="12"/>
      <c r="P301" s="12"/>
      <c r="Q301" s="12"/>
      <c r="R301" s="12"/>
    </row>
    <row r="302" spans="1:18" s="13" customFormat="1" ht="36" customHeight="1">
      <c r="A302" s="29">
        <v>38124</v>
      </c>
      <c r="B302" s="28" t="s">
        <v>54</v>
      </c>
      <c r="C302" s="28" t="s">
        <v>104</v>
      </c>
      <c r="D302" s="28" t="s">
        <v>304</v>
      </c>
      <c r="E302" s="28" t="s">
        <v>305</v>
      </c>
      <c r="F302" s="28"/>
      <c r="G302" s="12"/>
      <c r="H302" s="12"/>
      <c r="I302" s="12"/>
      <c r="J302" s="12"/>
      <c r="K302" s="12"/>
      <c r="L302" s="12"/>
      <c r="M302" s="12"/>
      <c r="N302" s="12"/>
      <c r="O302" s="12"/>
      <c r="P302" s="12"/>
      <c r="Q302" s="12"/>
      <c r="R302" s="12"/>
    </row>
    <row r="303" spans="1:18" s="13" customFormat="1" ht="36" customHeight="1">
      <c r="A303" s="29">
        <v>38125</v>
      </c>
      <c r="B303" s="28" t="s">
        <v>54</v>
      </c>
      <c r="C303" s="28" t="s">
        <v>83</v>
      </c>
      <c r="D303" s="28" t="s">
        <v>306</v>
      </c>
      <c r="E303" s="28" t="s">
        <v>727</v>
      </c>
      <c r="F303" s="28"/>
      <c r="G303" s="12"/>
      <c r="H303" s="12"/>
      <c r="I303" s="12"/>
      <c r="J303" s="12"/>
      <c r="K303" s="12"/>
      <c r="L303" s="12"/>
      <c r="M303" s="12"/>
      <c r="N303" s="12"/>
      <c r="O303" s="12"/>
      <c r="P303" s="12"/>
      <c r="Q303" s="12"/>
      <c r="R303" s="12"/>
    </row>
    <row r="304" spans="1:18" s="13" customFormat="1" ht="36" customHeight="1">
      <c r="A304" s="29">
        <v>38238</v>
      </c>
      <c r="B304" s="28" t="s">
        <v>54</v>
      </c>
      <c r="C304" s="28" t="s">
        <v>104</v>
      </c>
      <c r="D304" s="28" t="s">
        <v>307</v>
      </c>
      <c r="E304" s="28" t="s">
        <v>298</v>
      </c>
      <c r="F304" s="28"/>
      <c r="G304" s="12"/>
      <c r="H304" s="12"/>
      <c r="I304" s="12"/>
      <c r="J304" s="12"/>
      <c r="K304" s="12"/>
      <c r="L304" s="12"/>
      <c r="M304" s="12"/>
      <c r="N304" s="12"/>
      <c r="O304" s="12"/>
      <c r="P304" s="12"/>
      <c r="Q304" s="12"/>
      <c r="R304" s="12"/>
    </row>
    <row r="305" spans="1:18" s="13" customFormat="1" ht="36" customHeight="1">
      <c r="A305" s="29">
        <v>38243</v>
      </c>
      <c r="B305" s="28" t="s">
        <v>54</v>
      </c>
      <c r="C305" s="28" t="s">
        <v>104</v>
      </c>
      <c r="D305" s="28" t="s">
        <v>300</v>
      </c>
      <c r="E305" s="28" t="s">
        <v>295</v>
      </c>
      <c r="F305" s="28"/>
      <c r="G305" s="12"/>
      <c r="H305" s="12"/>
      <c r="I305" s="12"/>
      <c r="J305" s="12"/>
      <c r="K305" s="12"/>
      <c r="L305" s="12"/>
      <c r="M305" s="12"/>
      <c r="N305" s="12"/>
      <c r="O305" s="12"/>
      <c r="P305" s="12"/>
      <c r="Q305" s="12"/>
      <c r="R305" s="12"/>
    </row>
    <row r="306" spans="1:18" s="13" customFormat="1" ht="36" customHeight="1">
      <c r="A306" s="29">
        <v>38126</v>
      </c>
      <c r="B306" s="28" t="s">
        <v>54</v>
      </c>
      <c r="C306" s="28" t="s">
        <v>66</v>
      </c>
      <c r="D306" s="28" t="s">
        <v>308</v>
      </c>
      <c r="E306" s="28" t="s">
        <v>728</v>
      </c>
      <c r="F306" s="28"/>
      <c r="G306" s="12"/>
      <c r="H306" s="12"/>
      <c r="I306" s="12"/>
      <c r="J306" s="12"/>
      <c r="K306" s="12"/>
      <c r="L306" s="12"/>
      <c r="M306" s="12"/>
      <c r="N306" s="12"/>
      <c r="O306" s="12"/>
      <c r="P306" s="12"/>
      <c r="Q306" s="12"/>
      <c r="R306" s="12"/>
    </row>
    <row r="307" spans="1:18" s="13" customFormat="1" ht="36" customHeight="1">
      <c r="A307" s="29">
        <v>38228</v>
      </c>
      <c r="B307" s="28" t="s">
        <v>54</v>
      </c>
      <c r="C307" s="28" t="s">
        <v>690</v>
      </c>
      <c r="D307" s="28" t="s">
        <v>309</v>
      </c>
      <c r="E307" s="28" t="s">
        <v>297</v>
      </c>
      <c r="F307" s="28"/>
      <c r="G307" s="12"/>
      <c r="H307" s="12"/>
      <c r="I307" s="12"/>
      <c r="J307" s="12"/>
      <c r="K307" s="12"/>
      <c r="L307" s="12"/>
      <c r="M307" s="12"/>
      <c r="N307" s="12"/>
      <c r="O307" s="12"/>
      <c r="P307" s="12"/>
      <c r="Q307" s="12"/>
      <c r="R307" s="12"/>
    </row>
    <row r="308" spans="1:18" s="13" customFormat="1" ht="36" customHeight="1">
      <c r="A308" s="29">
        <v>38234</v>
      </c>
      <c r="B308" s="28" t="s">
        <v>54</v>
      </c>
      <c r="C308" s="28" t="s">
        <v>68</v>
      </c>
      <c r="D308" s="28" t="s">
        <v>310</v>
      </c>
      <c r="E308" s="28" t="s">
        <v>297</v>
      </c>
      <c r="F308" s="28"/>
      <c r="G308" s="12"/>
      <c r="H308" s="12"/>
      <c r="I308" s="12"/>
      <c r="J308" s="12"/>
      <c r="K308" s="12"/>
      <c r="L308" s="12"/>
      <c r="M308" s="12"/>
      <c r="N308" s="12"/>
      <c r="O308" s="12"/>
      <c r="P308" s="12"/>
      <c r="Q308" s="12"/>
      <c r="R308" s="12"/>
    </row>
    <row r="309" spans="1:18" s="13" customFormat="1" ht="36" customHeight="1">
      <c r="A309" s="29">
        <v>38240</v>
      </c>
      <c r="B309" s="28" t="s">
        <v>54</v>
      </c>
      <c r="C309" s="28" t="s">
        <v>68</v>
      </c>
      <c r="D309" s="28" t="s">
        <v>311</v>
      </c>
      <c r="E309" s="28" t="s">
        <v>312</v>
      </c>
      <c r="F309" s="28" t="s">
        <v>486</v>
      </c>
      <c r="G309" s="12"/>
      <c r="H309" s="12"/>
      <c r="I309" s="12"/>
      <c r="J309" s="12"/>
      <c r="K309" s="12"/>
      <c r="L309" s="12"/>
      <c r="M309" s="12"/>
      <c r="N309" s="12"/>
      <c r="O309" s="12"/>
      <c r="P309" s="12"/>
      <c r="Q309" s="12"/>
      <c r="R309" s="12"/>
    </row>
    <row r="310" spans="1:18" s="13" customFormat="1" ht="36" customHeight="1">
      <c r="A310" s="29">
        <v>38242</v>
      </c>
      <c r="B310" s="28" t="s">
        <v>54</v>
      </c>
      <c r="C310" s="28" t="s">
        <v>68</v>
      </c>
      <c r="D310" s="28" t="s">
        <v>313</v>
      </c>
      <c r="E310" s="28" t="s">
        <v>297</v>
      </c>
      <c r="F310" s="28"/>
      <c r="G310" s="12"/>
      <c r="H310" s="12"/>
      <c r="I310" s="12"/>
      <c r="J310" s="12"/>
      <c r="K310" s="12"/>
      <c r="L310" s="12"/>
      <c r="M310" s="12"/>
      <c r="N310" s="12"/>
      <c r="O310" s="12"/>
      <c r="P310" s="12"/>
      <c r="Q310" s="12"/>
      <c r="R310" s="12"/>
    </row>
    <row r="311" spans="1:18" s="13" customFormat="1" ht="36" customHeight="1">
      <c r="A311" s="29">
        <v>38245</v>
      </c>
      <c r="B311" s="28" t="s">
        <v>54</v>
      </c>
      <c r="C311" s="28" t="s">
        <v>68</v>
      </c>
      <c r="D311" s="28" t="s">
        <v>314</v>
      </c>
      <c r="E311" s="28" t="s">
        <v>315</v>
      </c>
      <c r="F311" s="28"/>
      <c r="G311" s="12"/>
      <c r="H311" s="12"/>
      <c r="I311" s="12"/>
      <c r="J311" s="12"/>
      <c r="K311" s="12"/>
      <c r="L311" s="12"/>
      <c r="M311" s="12"/>
      <c r="N311" s="12"/>
      <c r="O311" s="12"/>
      <c r="P311" s="12"/>
      <c r="Q311" s="12"/>
      <c r="R311" s="12"/>
    </row>
    <row r="312" spans="1:18" s="13" customFormat="1" ht="36" customHeight="1">
      <c r="A312" s="29">
        <v>38246</v>
      </c>
      <c r="B312" s="28" t="s">
        <v>54</v>
      </c>
      <c r="C312" s="28" t="s">
        <v>68</v>
      </c>
      <c r="D312" s="28" t="s">
        <v>517</v>
      </c>
      <c r="E312" s="28" t="s">
        <v>297</v>
      </c>
      <c r="F312" s="28"/>
      <c r="G312" s="12"/>
      <c r="H312" s="12"/>
      <c r="I312" s="12"/>
      <c r="J312" s="12"/>
      <c r="K312" s="12"/>
      <c r="L312" s="12"/>
      <c r="M312" s="12"/>
      <c r="N312" s="12"/>
      <c r="O312" s="12"/>
      <c r="P312" s="12"/>
      <c r="Q312" s="12"/>
      <c r="R312" s="12"/>
    </row>
    <row r="313" spans="1:18" s="13" customFormat="1" ht="36" customHeight="1">
      <c r="A313" s="29">
        <v>38247</v>
      </c>
      <c r="B313" s="28" t="s">
        <v>54</v>
      </c>
      <c r="C313" s="28" t="s">
        <v>68</v>
      </c>
      <c r="D313" s="28" t="s">
        <v>518</v>
      </c>
      <c r="E313" s="28" t="s">
        <v>727</v>
      </c>
      <c r="F313" s="28"/>
      <c r="G313" s="12"/>
      <c r="H313" s="12"/>
      <c r="I313" s="12"/>
      <c r="J313" s="12"/>
      <c r="K313" s="12"/>
      <c r="L313" s="12"/>
      <c r="M313" s="12"/>
      <c r="N313" s="12"/>
      <c r="O313" s="12"/>
      <c r="P313" s="12"/>
      <c r="Q313" s="12"/>
      <c r="R313" s="12"/>
    </row>
    <row r="314" spans="1:18" s="13" customFormat="1" ht="36" customHeight="1">
      <c r="A314" s="29">
        <v>38248</v>
      </c>
      <c r="B314" s="28" t="s">
        <v>54</v>
      </c>
      <c r="C314" s="28" t="s">
        <v>68</v>
      </c>
      <c r="D314" s="28" t="s">
        <v>519</v>
      </c>
      <c r="E314" s="28" t="s">
        <v>315</v>
      </c>
      <c r="F314" s="28"/>
      <c r="G314" s="12"/>
      <c r="H314" s="12"/>
      <c r="I314" s="12"/>
      <c r="J314" s="12"/>
      <c r="K314" s="12"/>
      <c r="L314" s="12"/>
      <c r="M314" s="12"/>
      <c r="N314" s="12"/>
      <c r="O314" s="12"/>
      <c r="P314" s="12"/>
      <c r="Q314" s="12"/>
      <c r="R314" s="12"/>
    </row>
    <row r="315" spans="1:18" s="13" customFormat="1" ht="36" customHeight="1">
      <c r="A315" s="29">
        <v>38249</v>
      </c>
      <c r="B315" s="28" t="s">
        <v>54</v>
      </c>
      <c r="C315" s="33" t="s">
        <v>68</v>
      </c>
      <c r="D315" s="33" t="s">
        <v>520</v>
      </c>
      <c r="E315" s="33" t="s">
        <v>297</v>
      </c>
      <c r="F315" s="28" t="s">
        <v>804</v>
      </c>
      <c r="G315" s="12"/>
      <c r="H315" s="12"/>
      <c r="I315" s="12"/>
      <c r="J315" s="12"/>
      <c r="K315" s="12"/>
      <c r="L315" s="12"/>
      <c r="M315" s="12"/>
      <c r="N315" s="12"/>
      <c r="O315" s="12"/>
      <c r="P315" s="12"/>
      <c r="Q315" s="12"/>
      <c r="R315" s="12"/>
    </row>
    <row r="316" spans="1:18" s="13" customFormat="1" ht="36" customHeight="1">
      <c r="A316" s="29">
        <v>38127</v>
      </c>
      <c r="B316" s="28" t="s">
        <v>54</v>
      </c>
      <c r="C316" s="28" t="s">
        <v>109</v>
      </c>
      <c r="D316" s="28" t="s">
        <v>729</v>
      </c>
      <c r="E316" s="28" t="s">
        <v>730</v>
      </c>
      <c r="F316" s="28"/>
      <c r="G316" s="12"/>
      <c r="H316" s="12"/>
      <c r="I316" s="12"/>
      <c r="J316" s="12"/>
      <c r="K316" s="12"/>
      <c r="L316" s="12"/>
      <c r="M316" s="12"/>
      <c r="N316" s="12"/>
      <c r="O316" s="12"/>
      <c r="P316" s="12"/>
      <c r="Q316" s="12"/>
      <c r="R316" s="12"/>
    </row>
    <row r="317" spans="1:18" s="13" customFormat="1" ht="36" customHeight="1">
      <c r="A317" s="29">
        <v>38251</v>
      </c>
      <c r="B317" s="28" t="s">
        <v>54</v>
      </c>
      <c r="C317" s="28" t="s">
        <v>68</v>
      </c>
      <c r="D317" s="28" t="s">
        <v>731</v>
      </c>
      <c r="E317" s="28" t="s">
        <v>732</v>
      </c>
      <c r="F317" s="28"/>
      <c r="G317" s="12"/>
      <c r="H317" s="12"/>
      <c r="I317" s="12"/>
      <c r="J317" s="12"/>
      <c r="K317" s="12"/>
      <c r="L317" s="12"/>
      <c r="M317" s="12"/>
      <c r="N317" s="12"/>
      <c r="O317" s="12"/>
      <c r="P317" s="12"/>
      <c r="Q317" s="12"/>
      <c r="R317" s="12"/>
    </row>
    <row r="318" spans="1:18" s="13" customFormat="1" ht="36" customHeight="1">
      <c r="A318" s="29">
        <v>38252</v>
      </c>
      <c r="B318" s="28" t="s">
        <v>54</v>
      </c>
      <c r="C318" s="28" t="s">
        <v>68</v>
      </c>
      <c r="D318" s="28" t="s">
        <v>733</v>
      </c>
      <c r="E318" s="28" t="s">
        <v>734</v>
      </c>
      <c r="F318" s="28"/>
      <c r="G318" s="12"/>
      <c r="H318" s="12"/>
      <c r="I318" s="12"/>
      <c r="J318" s="12"/>
      <c r="K318" s="12"/>
      <c r="L318" s="12"/>
      <c r="M318" s="12"/>
      <c r="N318" s="12"/>
      <c r="O318" s="12"/>
      <c r="P318" s="12"/>
      <c r="Q318" s="12"/>
      <c r="R318" s="12"/>
    </row>
    <row r="319" spans="1:18" s="13" customFormat="1" ht="36" customHeight="1">
      <c r="A319" s="29">
        <v>38253</v>
      </c>
      <c r="B319" s="28" t="s">
        <v>54</v>
      </c>
      <c r="C319" s="28" t="s">
        <v>68</v>
      </c>
      <c r="D319" s="28" t="s">
        <v>735</v>
      </c>
      <c r="E319" s="28" t="s">
        <v>736</v>
      </c>
      <c r="F319" s="28"/>
      <c r="G319" s="12"/>
      <c r="H319" s="12"/>
      <c r="I319" s="12"/>
      <c r="J319" s="12"/>
      <c r="K319" s="12"/>
      <c r="L319" s="12"/>
      <c r="M319" s="12"/>
      <c r="N319" s="12"/>
      <c r="O319" s="12"/>
      <c r="P319" s="12"/>
      <c r="Q319" s="12"/>
      <c r="R319" s="12"/>
    </row>
    <row r="320" spans="1:18" s="13" customFormat="1" ht="36" customHeight="1">
      <c r="A320" s="29">
        <v>38255</v>
      </c>
      <c r="B320" s="28" t="s">
        <v>54</v>
      </c>
      <c r="C320" s="28" t="s">
        <v>68</v>
      </c>
      <c r="D320" s="28" t="s">
        <v>737</v>
      </c>
      <c r="E320" s="28" t="s">
        <v>738</v>
      </c>
      <c r="F320" s="28"/>
      <c r="G320" s="12"/>
      <c r="H320" s="12"/>
      <c r="I320" s="12"/>
      <c r="J320" s="12"/>
      <c r="K320" s="12"/>
      <c r="L320" s="12"/>
      <c r="M320" s="12"/>
      <c r="N320" s="12"/>
      <c r="O320" s="12"/>
      <c r="P320" s="12"/>
      <c r="Q320" s="12"/>
      <c r="R320" s="12"/>
    </row>
    <row r="321" spans="1:18" s="13" customFormat="1" ht="36" customHeight="1">
      <c r="A321" s="29">
        <v>38256</v>
      </c>
      <c r="B321" s="28" t="s">
        <v>54</v>
      </c>
      <c r="C321" s="28" t="s">
        <v>68</v>
      </c>
      <c r="D321" s="28" t="s">
        <v>739</v>
      </c>
      <c r="E321" s="28" t="s">
        <v>734</v>
      </c>
      <c r="F321" s="28"/>
      <c r="G321" s="12"/>
      <c r="H321" s="12"/>
      <c r="I321" s="12"/>
      <c r="J321" s="12"/>
      <c r="K321" s="12"/>
      <c r="L321" s="12"/>
      <c r="M321" s="12"/>
      <c r="N321" s="12"/>
      <c r="O321" s="12"/>
      <c r="P321" s="12"/>
      <c r="Q321" s="12"/>
      <c r="R321" s="12"/>
    </row>
    <row r="322" spans="1:18" s="13" customFormat="1" ht="36" customHeight="1">
      <c r="A322" s="29">
        <v>38012</v>
      </c>
      <c r="B322" s="28" t="s">
        <v>54</v>
      </c>
      <c r="C322" s="28" t="s">
        <v>740</v>
      </c>
      <c r="D322" s="28" t="s">
        <v>741</v>
      </c>
      <c r="E322" s="28" t="s">
        <v>742</v>
      </c>
      <c r="F322" s="28"/>
      <c r="G322" s="12"/>
      <c r="H322" s="12"/>
      <c r="I322" s="12"/>
      <c r="J322" s="12"/>
      <c r="K322" s="12"/>
      <c r="L322" s="12"/>
      <c r="M322" s="12"/>
      <c r="N322" s="12"/>
      <c r="O322" s="12"/>
      <c r="P322" s="12"/>
      <c r="Q322" s="12"/>
      <c r="R322" s="12"/>
    </row>
    <row r="323" spans="1:18" s="13" customFormat="1" ht="36" customHeight="1">
      <c r="A323" s="29">
        <v>38254</v>
      </c>
      <c r="B323" s="28" t="s">
        <v>743</v>
      </c>
      <c r="C323" s="28" t="s">
        <v>621</v>
      </c>
      <c r="D323" s="28" t="s">
        <v>744</v>
      </c>
      <c r="E323" s="28" t="s">
        <v>728</v>
      </c>
      <c r="F323" s="28"/>
      <c r="G323" s="12"/>
      <c r="H323" s="12"/>
      <c r="I323" s="12"/>
      <c r="J323" s="12"/>
      <c r="K323" s="12"/>
      <c r="L323" s="12"/>
      <c r="M323" s="12"/>
      <c r="N323" s="12"/>
      <c r="O323" s="12"/>
      <c r="P323" s="12"/>
      <c r="Q323" s="12"/>
      <c r="R323" s="12"/>
    </row>
    <row r="324" spans="1:18" s="13" customFormat="1" ht="36" customHeight="1">
      <c r="A324" s="29">
        <v>39011</v>
      </c>
      <c r="B324" s="28" t="s">
        <v>59</v>
      </c>
      <c r="C324" s="28" t="s">
        <v>83</v>
      </c>
      <c r="D324" s="28" t="s">
        <v>60</v>
      </c>
      <c r="E324" s="28" t="s">
        <v>316</v>
      </c>
      <c r="F324" s="28"/>
      <c r="G324" s="12"/>
      <c r="H324" s="12"/>
      <c r="I324" s="12"/>
      <c r="J324" s="12"/>
      <c r="K324" s="12"/>
      <c r="L324" s="12"/>
      <c r="M324" s="12"/>
      <c r="N324" s="12"/>
      <c r="O324" s="12"/>
      <c r="P324" s="12"/>
      <c r="Q324" s="12"/>
      <c r="R324" s="12"/>
    </row>
    <row r="325" spans="1:18" s="13" customFormat="1" ht="36" customHeight="1">
      <c r="A325" s="29">
        <v>39020</v>
      </c>
      <c r="B325" s="28" t="s">
        <v>59</v>
      </c>
      <c r="C325" s="28" t="s">
        <v>83</v>
      </c>
      <c r="D325" s="28" t="s">
        <v>205</v>
      </c>
      <c r="E325" s="28" t="s">
        <v>522</v>
      </c>
      <c r="F325" s="28" t="s">
        <v>468</v>
      </c>
      <c r="G325" s="12"/>
      <c r="H325" s="12"/>
      <c r="I325" s="12"/>
      <c r="J325" s="12"/>
      <c r="K325" s="12"/>
      <c r="L325" s="12"/>
      <c r="M325" s="12"/>
      <c r="N325" s="12"/>
      <c r="O325" s="12"/>
      <c r="P325" s="12"/>
      <c r="Q325" s="12"/>
      <c r="R325" s="12"/>
    </row>
    <row r="326" spans="1:18" s="13" customFormat="1" ht="36" customHeight="1">
      <c r="A326" s="29">
        <v>39022</v>
      </c>
      <c r="B326" s="28" t="s">
        <v>59</v>
      </c>
      <c r="C326" s="28" t="s">
        <v>83</v>
      </c>
      <c r="D326" s="28" t="s">
        <v>317</v>
      </c>
      <c r="E326" s="28" t="s">
        <v>549</v>
      </c>
      <c r="F326" s="28" t="s">
        <v>485</v>
      </c>
      <c r="G326" s="12"/>
      <c r="H326" s="12"/>
      <c r="I326" s="12"/>
      <c r="J326" s="12"/>
      <c r="K326" s="12"/>
      <c r="L326" s="12"/>
      <c r="M326" s="12"/>
      <c r="N326" s="12"/>
      <c r="O326" s="12"/>
      <c r="P326" s="12"/>
      <c r="Q326" s="12"/>
      <c r="R326" s="12"/>
    </row>
    <row r="327" spans="1:18" s="13" customFormat="1" ht="36" customHeight="1">
      <c r="A327" s="29">
        <v>39027</v>
      </c>
      <c r="B327" s="28" t="s">
        <v>59</v>
      </c>
      <c r="C327" s="28" t="s">
        <v>83</v>
      </c>
      <c r="D327" s="28" t="s">
        <v>319</v>
      </c>
      <c r="E327" s="28" t="s">
        <v>320</v>
      </c>
      <c r="F327" s="28"/>
      <c r="G327" s="12"/>
      <c r="H327" s="12"/>
      <c r="I327" s="12"/>
      <c r="J327" s="12"/>
      <c r="K327" s="12"/>
      <c r="L327" s="12"/>
      <c r="M327" s="12"/>
      <c r="N327" s="12"/>
      <c r="O327" s="12"/>
      <c r="P327" s="12"/>
      <c r="Q327" s="12"/>
      <c r="R327" s="12"/>
    </row>
    <row r="328" spans="1:18" s="13" customFormat="1" ht="36" customHeight="1">
      <c r="A328" s="29">
        <v>39028</v>
      </c>
      <c r="B328" s="28" t="s">
        <v>59</v>
      </c>
      <c r="C328" s="28" t="s">
        <v>83</v>
      </c>
      <c r="D328" s="28" t="s">
        <v>61</v>
      </c>
      <c r="E328" s="28" t="s">
        <v>69</v>
      </c>
      <c r="F328" s="28"/>
      <c r="G328" s="12"/>
      <c r="H328" s="12"/>
      <c r="I328" s="12"/>
      <c r="J328" s="12"/>
      <c r="K328" s="12"/>
      <c r="L328" s="12"/>
      <c r="M328" s="12"/>
      <c r="N328" s="12"/>
      <c r="O328" s="12"/>
      <c r="P328" s="12"/>
      <c r="Q328" s="12"/>
      <c r="R328" s="12"/>
    </row>
    <row r="329" spans="1:18" s="13" customFormat="1" ht="36" customHeight="1">
      <c r="A329" s="29">
        <v>39030</v>
      </c>
      <c r="B329" s="28" t="s">
        <v>59</v>
      </c>
      <c r="C329" s="28" t="s">
        <v>83</v>
      </c>
      <c r="D329" s="28" t="s">
        <v>62</v>
      </c>
      <c r="E329" s="28" t="s">
        <v>321</v>
      </c>
      <c r="F329" s="28"/>
      <c r="G329" s="12"/>
      <c r="H329" s="12"/>
      <c r="I329" s="12"/>
      <c r="J329" s="12"/>
      <c r="K329" s="12"/>
      <c r="L329" s="12"/>
      <c r="M329" s="12"/>
      <c r="N329" s="12"/>
      <c r="O329" s="12"/>
      <c r="P329" s="12"/>
      <c r="Q329" s="12"/>
      <c r="R329" s="12"/>
    </row>
    <row r="330" spans="1:18" s="13" customFormat="1" ht="36" customHeight="1">
      <c r="A330" s="29">
        <v>39032</v>
      </c>
      <c r="B330" s="28" t="s">
        <v>59</v>
      </c>
      <c r="C330" s="28" t="s">
        <v>83</v>
      </c>
      <c r="D330" s="28" t="s">
        <v>63</v>
      </c>
      <c r="E330" s="28" t="s">
        <v>322</v>
      </c>
      <c r="F330" s="28"/>
      <c r="G330" s="12"/>
      <c r="H330" s="12"/>
      <c r="I330" s="12"/>
      <c r="J330" s="12"/>
      <c r="K330" s="12"/>
      <c r="L330" s="12"/>
      <c r="M330" s="12"/>
      <c r="N330" s="12"/>
      <c r="O330" s="12"/>
      <c r="P330" s="12"/>
      <c r="Q330" s="12"/>
      <c r="R330" s="12"/>
    </row>
    <row r="331" spans="1:18" s="13" customFormat="1" ht="36" customHeight="1">
      <c r="A331" s="29">
        <v>39034</v>
      </c>
      <c r="B331" s="28" t="s">
        <v>59</v>
      </c>
      <c r="C331" s="28" t="s">
        <v>83</v>
      </c>
      <c r="D331" s="28" t="s">
        <v>323</v>
      </c>
      <c r="E331" s="28" t="s">
        <v>324</v>
      </c>
      <c r="F331" s="28"/>
      <c r="G331" s="12"/>
      <c r="H331" s="12"/>
      <c r="I331" s="12"/>
      <c r="J331" s="12"/>
      <c r="K331" s="12"/>
      <c r="L331" s="12"/>
      <c r="M331" s="12"/>
      <c r="N331" s="12"/>
      <c r="O331" s="12"/>
      <c r="P331" s="12"/>
      <c r="Q331" s="12"/>
      <c r="R331" s="12"/>
    </row>
    <row r="332" spans="1:18" s="13" customFormat="1" ht="36" customHeight="1">
      <c r="A332" s="29">
        <v>39039</v>
      </c>
      <c r="B332" s="28" t="s">
        <v>59</v>
      </c>
      <c r="C332" s="28" t="s">
        <v>83</v>
      </c>
      <c r="D332" s="28" t="s">
        <v>523</v>
      </c>
      <c r="E332" s="28" t="s">
        <v>524</v>
      </c>
      <c r="F332" s="28"/>
      <c r="G332" s="12"/>
      <c r="H332" s="12"/>
      <c r="I332" s="12"/>
      <c r="J332" s="12"/>
      <c r="K332" s="12"/>
      <c r="L332" s="12"/>
      <c r="M332" s="12"/>
      <c r="N332" s="12"/>
      <c r="O332" s="12"/>
      <c r="P332" s="12"/>
      <c r="Q332" s="12"/>
      <c r="R332" s="12"/>
    </row>
    <row r="333" spans="1:18" s="13" customFormat="1" ht="36" customHeight="1">
      <c r="A333" s="29">
        <v>39041</v>
      </c>
      <c r="B333" s="28" t="s">
        <v>59</v>
      </c>
      <c r="C333" s="28" t="s">
        <v>83</v>
      </c>
      <c r="D333" s="28" t="s">
        <v>525</v>
      </c>
      <c r="E333" s="28" t="s">
        <v>70</v>
      </c>
      <c r="F333" s="28"/>
      <c r="G333" s="12"/>
      <c r="H333" s="12"/>
      <c r="I333" s="12"/>
      <c r="J333" s="12"/>
      <c r="K333" s="12"/>
      <c r="L333" s="12"/>
      <c r="M333" s="12"/>
      <c r="N333" s="12"/>
      <c r="O333" s="12"/>
      <c r="P333" s="12"/>
      <c r="Q333" s="12"/>
      <c r="R333" s="12"/>
    </row>
    <row r="334" spans="1:18" s="13" customFormat="1" ht="36" customHeight="1">
      <c r="A334" s="29">
        <v>39042</v>
      </c>
      <c r="B334" s="28" t="s">
        <v>59</v>
      </c>
      <c r="C334" s="28" t="s">
        <v>83</v>
      </c>
      <c r="D334" s="28" t="s">
        <v>745</v>
      </c>
      <c r="E334" s="28" t="s">
        <v>746</v>
      </c>
      <c r="F334" s="28"/>
      <c r="G334" s="12"/>
      <c r="H334" s="12"/>
      <c r="I334" s="12"/>
      <c r="J334" s="12"/>
      <c r="K334" s="12"/>
      <c r="L334" s="12"/>
      <c r="M334" s="12"/>
      <c r="N334" s="12"/>
      <c r="O334" s="12"/>
      <c r="P334" s="12"/>
      <c r="Q334" s="12"/>
      <c r="R334" s="12"/>
    </row>
    <row r="335" spans="1:18" s="13" customFormat="1" ht="36" customHeight="1">
      <c r="A335" s="29">
        <v>39131</v>
      </c>
      <c r="B335" s="28" t="s">
        <v>59</v>
      </c>
      <c r="C335" s="28" t="s">
        <v>83</v>
      </c>
      <c r="D335" s="28" t="s">
        <v>65</v>
      </c>
      <c r="E335" s="28" t="s">
        <v>526</v>
      </c>
      <c r="F335" s="28"/>
      <c r="G335" s="12"/>
      <c r="H335" s="12"/>
      <c r="I335" s="12"/>
      <c r="J335" s="12"/>
      <c r="K335" s="12"/>
      <c r="L335" s="12"/>
      <c r="M335" s="12"/>
      <c r="N335" s="12"/>
      <c r="O335" s="12"/>
      <c r="P335" s="12"/>
      <c r="Q335" s="12"/>
      <c r="R335" s="12"/>
    </row>
    <row r="336" spans="1:18" s="13" customFormat="1" ht="36" customHeight="1">
      <c r="A336" s="29">
        <v>39147</v>
      </c>
      <c r="B336" s="28" t="s">
        <v>59</v>
      </c>
      <c r="C336" s="28" t="s">
        <v>83</v>
      </c>
      <c r="D336" s="28" t="s">
        <v>341</v>
      </c>
      <c r="E336" s="28" t="s">
        <v>342</v>
      </c>
      <c r="F336" s="28"/>
      <c r="G336" s="12"/>
      <c r="H336" s="12"/>
      <c r="I336" s="12"/>
      <c r="J336" s="12"/>
      <c r="K336" s="12"/>
      <c r="L336" s="12"/>
      <c r="M336" s="12"/>
      <c r="N336" s="12"/>
      <c r="O336" s="12"/>
      <c r="P336" s="12"/>
      <c r="Q336" s="12"/>
      <c r="R336" s="12"/>
    </row>
    <row r="337" spans="1:18" s="13" customFormat="1" ht="36" customHeight="1">
      <c r="A337" s="29">
        <v>39043</v>
      </c>
      <c r="B337" s="28" t="s">
        <v>747</v>
      </c>
      <c r="C337" s="28" t="s">
        <v>679</v>
      </c>
      <c r="D337" s="28" t="s">
        <v>748</v>
      </c>
      <c r="E337" s="28" t="s">
        <v>749</v>
      </c>
      <c r="F337" s="28"/>
      <c r="G337" s="12"/>
      <c r="H337" s="12"/>
      <c r="I337" s="12"/>
      <c r="J337" s="12"/>
      <c r="K337" s="12"/>
      <c r="L337" s="12"/>
      <c r="M337" s="12"/>
      <c r="N337" s="12"/>
      <c r="O337" s="12"/>
      <c r="P337" s="12"/>
      <c r="Q337" s="12"/>
      <c r="R337" s="12"/>
    </row>
    <row r="338" spans="1:18" s="13" customFormat="1" ht="36" customHeight="1">
      <c r="A338" s="29">
        <v>39036</v>
      </c>
      <c r="B338" s="28" t="s">
        <v>59</v>
      </c>
      <c r="C338" s="28" t="s">
        <v>97</v>
      </c>
      <c r="D338" s="28" t="s">
        <v>325</v>
      </c>
      <c r="E338" s="28" t="s">
        <v>326</v>
      </c>
      <c r="F338" s="28"/>
      <c r="G338" s="12"/>
      <c r="H338" s="12"/>
      <c r="I338" s="12"/>
      <c r="J338" s="12"/>
      <c r="K338" s="12"/>
      <c r="L338" s="12"/>
      <c r="M338" s="12"/>
      <c r="N338" s="12"/>
      <c r="O338" s="12"/>
      <c r="P338" s="12"/>
      <c r="Q338" s="12"/>
      <c r="R338" s="12"/>
    </row>
    <row r="339" spans="1:18" s="13" customFormat="1" ht="36" customHeight="1">
      <c r="A339" s="29">
        <v>39037</v>
      </c>
      <c r="B339" s="28" t="s">
        <v>59</v>
      </c>
      <c r="C339" s="28" t="s">
        <v>97</v>
      </c>
      <c r="D339" s="28" t="s">
        <v>327</v>
      </c>
      <c r="E339" s="28" t="s">
        <v>328</v>
      </c>
      <c r="F339" s="28"/>
      <c r="G339" s="12"/>
      <c r="H339" s="12"/>
      <c r="I339" s="12"/>
      <c r="J339" s="12"/>
      <c r="K339" s="12"/>
      <c r="L339" s="12"/>
      <c r="M339" s="12"/>
      <c r="N339" s="12"/>
      <c r="O339" s="12"/>
      <c r="P339" s="12"/>
      <c r="Q339" s="12"/>
      <c r="R339" s="12"/>
    </row>
    <row r="340" spans="1:18" s="13" customFormat="1" ht="36" customHeight="1">
      <c r="A340" s="29">
        <v>39040</v>
      </c>
      <c r="B340" s="28" t="s">
        <v>59</v>
      </c>
      <c r="C340" s="28" t="s">
        <v>97</v>
      </c>
      <c r="D340" s="28" t="s">
        <v>527</v>
      </c>
      <c r="E340" s="28" t="s">
        <v>528</v>
      </c>
      <c r="F340" s="28"/>
      <c r="G340" s="12"/>
      <c r="H340" s="12"/>
      <c r="I340" s="12"/>
      <c r="J340" s="12"/>
      <c r="K340" s="12"/>
      <c r="L340" s="12"/>
      <c r="M340" s="12"/>
      <c r="N340" s="12"/>
      <c r="O340" s="12"/>
      <c r="P340" s="12"/>
      <c r="Q340" s="12"/>
      <c r="R340" s="12"/>
    </row>
    <row r="341" spans="1:18" s="13" customFormat="1" ht="36" customHeight="1">
      <c r="A341" s="29">
        <v>39178</v>
      </c>
      <c r="B341" s="28" t="s">
        <v>59</v>
      </c>
      <c r="C341" s="28" t="s">
        <v>97</v>
      </c>
      <c r="D341" s="28" t="s">
        <v>329</v>
      </c>
      <c r="E341" s="28" t="s">
        <v>330</v>
      </c>
      <c r="F341" s="28"/>
      <c r="G341" s="12"/>
      <c r="H341" s="12"/>
      <c r="I341" s="12"/>
      <c r="J341" s="12"/>
      <c r="K341" s="12"/>
      <c r="L341" s="12"/>
      <c r="M341" s="12"/>
      <c r="N341" s="12"/>
      <c r="O341" s="12"/>
      <c r="P341" s="12"/>
      <c r="Q341" s="12"/>
      <c r="R341" s="12"/>
    </row>
    <row r="342" spans="1:18" s="13" customFormat="1" ht="36" customHeight="1">
      <c r="A342" s="29">
        <v>39180</v>
      </c>
      <c r="B342" s="28" t="s">
        <v>59</v>
      </c>
      <c r="C342" s="28" t="s">
        <v>97</v>
      </c>
      <c r="D342" s="28" t="s">
        <v>331</v>
      </c>
      <c r="E342" s="28" t="s">
        <v>529</v>
      </c>
      <c r="F342" s="28"/>
      <c r="G342" s="12"/>
      <c r="H342" s="12"/>
      <c r="I342" s="12"/>
      <c r="J342" s="12"/>
      <c r="K342" s="12"/>
      <c r="L342" s="12"/>
      <c r="M342" s="12"/>
      <c r="N342" s="12"/>
      <c r="O342" s="12"/>
      <c r="P342" s="12"/>
      <c r="Q342" s="12"/>
      <c r="R342" s="12"/>
    </row>
    <row r="343" spans="1:18" s="13" customFormat="1" ht="36" customHeight="1">
      <c r="A343" s="29">
        <v>39222</v>
      </c>
      <c r="B343" s="28" t="s">
        <v>747</v>
      </c>
      <c r="C343" s="28" t="s">
        <v>690</v>
      </c>
      <c r="D343" s="28" t="s">
        <v>750</v>
      </c>
      <c r="E343" s="28" t="s">
        <v>751</v>
      </c>
      <c r="F343" s="28"/>
      <c r="G343" s="12"/>
      <c r="H343" s="12"/>
      <c r="I343" s="12"/>
      <c r="J343" s="12"/>
      <c r="K343" s="12"/>
      <c r="L343" s="12"/>
      <c r="M343" s="12"/>
      <c r="N343" s="12"/>
      <c r="O343" s="12"/>
      <c r="P343" s="12"/>
      <c r="Q343" s="12"/>
      <c r="R343" s="12"/>
    </row>
    <row r="344" spans="1:18" s="13" customFormat="1" ht="36" customHeight="1">
      <c r="A344" s="29">
        <v>39121</v>
      </c>
      <c r="B344" s="28" t="s">
        <v>59</v>
      </c>
      <c r="C344" s="28" t="s">
        <v>104</v>
      </c>
      <c r="D344" s="28" t="s">
        <v>64</v>
      </c>
      <c r="E344" s="28" t="s">
        <v>318</v>
      </c>
      <c r="F344" s="28"/>
      <c r="G344" s="12"/>
      <c r="H344" s="12"/>
      <c r="I344" s="12"/>
      <c r="J344" s="12"/>
      <c r="K344" s="12"/>
      <c r="L344" s="12"/>
      <c r="M344" s="12"/>
      <c r="N344" s="12"/>
      <c r="O344" s="12"/>
      <c r="P344" s="12"/>
      <c r="Q344" s="12"/>
      <c r="R344" s="12"/>
    </row>
    <row r="345" spans="1:18" s="13" customFormat="1" ht="36" customHeight="1">
      <c r="A345" s="29">
        <v>39123</v>
      </c>
      <c r="B345" s="28" t="s">
        <v>59</v>
      </c>
      <c r="C345" s="28" t="s">
        <v>104</v>
      </c>
      <c r="D345" s="28" t="s">
        <v>338</v>
      </c>
      <c r="E345" s="28" t="s">
        <v>324</v>
      </c>
      <c r="F345" s="28"/>
      <c r="G345" s="12"/>
      <c r="H345" s="12"/>
      <c r="I345" s="12"/>
      <c r="J345" s="12"/>
      <c r="K345" s="12"/>
      <c r="L345" s="12"/>
      <c r="M345" s="12"/>
      <c r="N345" s="12"/>
      <c r="O345" s="12"/>
      <c r="P345" s="12"/>
      <c r="Q345" s="12"/>
      <c r="R345" s="12"/>
    </row>
    <row r="346" spans="1:18" s="13" customFormat="1" ht="36" customHeight="1">
      <c r="A346" s="29">
        <v>39132</v>
      </c>
      <c r="B346" s="28" t="s">
        <v>59</v>
      </c>
      <c r="C346" s="28" t="s">
        <v>104</v>
      </c>
      <c r="D346" s="28" t="s">
        <v>339</v>
      </c>
      <c r="E346" s="28" t="s">
        <v>340</v>
      </c>
      <c r="F346" s="28"/>
      <c r="G346" s="12"/>
      <c r="H346" s="12"/>
      <c r="I346" s="12"/>
      <c r="J346" s="12"/>
      <c r="K346" s="12"/>
      <c r="L346" s="12"/>
      <c r="M346" s="12"/>
      <c r="N346" s="12"/>
      <c r="O346" s="12"/>
      <c r="P346" s="12"/>
      <c r="Q346" s="12"/>
      <c r="R346" s="12"/>
    </row>
    <row r="347" spans="1:18" s="13" customFormat="1" ht="36" customHeight="1">
      <c r="A347" s="29">
        <v>39148</v>
      </c>
      <c r="B347" s="28" t="s">
        <v>59</v>
      </c>
      <c r="C347" s="28" t="s">
        <v>104</v>
      </c>
      <c r="D347" s="28" t="s">
        <v>343</v>
      </c>
      <c r="E347" s="28" t="s">
        <v>521</v>
      </c>
      <c r="F347" s="28"/>
      <c r="G347" s="12"/>
      <c r="H347" s="12"/>
      <c r="I347" s="12"/>
      <c r="J347" s="12"/>
      <c r="K347" s="12"/>
      <c r="L347" s="12"/>
      <c r="M347" s="12"/>
      <c r="N347" s="12"/>
      <c r="O347" s="12"/>
      <c r="P347" s="12"/>
      <c r="Q347" s="12"/>
      <c r="R347" s="12"/>
    </row>
    <row r="348" spans="1:18" s="13" customFormat="1" ht="36" customHeight="1">
      <c r="A348" s="29">
        <v>39156</v>
      </c>
      <c r="B348" s="28" t="s">
        <v>59</v>
      </c>
      <c r="C348" s="28" t="s">
        <v>104</v>
      </c>
      <c r="D348" s="28" t="s">
        <v>489</v>
      </c>
      <c r="E348" s="28" t="s">
        <v>522</v>
      </c>
      <c r="F348" s="28" t="s">
        <v>468</v>
      </c>
      <c r="G348" s="12"/>
      <c r="H348" s="12"/>
      <c r="I348" s="12"/>
      <c r="J348" s="12"/>
      <c r="K348" s="12"/>
      <c r="L348" s="12"/>
      <c r="M348" s="12"/>
      <c r="N348" s="12"/>
      <c r="O348" s="12"/>
      <c r="P348" s="12"/>
      <c r="Q348" s="12"/>
      <c r="R348" s="12"/>
    </row>
    <row r="349" spans="1:18" s="13" customFormat="1" ht="36" customHeight="1">
      <c r="A349" s="29">
        <v>39162</v>
      </c>
      <c r="B349" s="28" t="s">
        <v>59</v>
      </c>
      <c r="C349" s="28" t="s">
        <v>104</v>
      </c>
      <c r="D349" s="28" t="s">
        <v>344</v>
      </c>
      <c r="E349" s="28" t="s">
        <v>345</v>
      </c>
      <c r="F349" s="28"/>
      <c r="G349" s="12"/>
      <c r="H349" s="12"/>
      <c r="I349" s="12"/>
      <c r="J349" s="12"/>
      <c r="K349" s="12"/>
      <c r="L349" s="12"/>
      <c r="M349" s="12"/>
      <c r="N349" s="12"/>
      <c r="O349" s="12"/>
      <c r="P349" s="12"/>
      <c r="Q349" s="12"/>
      <c r="R349" s="12"/>
    </row>
    <row r="350" spans="1:18" s="13" customFormat="1" ht="36" customHeight="1">
      <c r="A350" s="29">
        <v>39167</v>
      </c>
      <c r="B350" s="28" t="s">
        <v>59</v>
      </c>
      <c r="C350" s="28" t="s">
        <v>104</v>
      </c>
      <c r="D350" s="28" t="s">
        <v>347</v>
      </c>
      <c r="E350" s="28" t="s">
        <v>348</v>
      </c>
      <c r="F350" s="28"/>
      <c r="G350" s="12"/>
      <c r="H350" s="12"/>
      <c r="I350" s="12"/>
      <c r="J350" s="12"/>
      <c r="K350" s="12"/>
      <c r="L350" s="12"/>
      <c r="M350" s="12"/>
      <c r="N350" s="12"/>
      <c r="O350" s="12"/>
      <c r="P350" s="12"/>
      <c r="Q350" s="12"/>
      <c r="R350" s="12"/>
    </row>
    <row r="351" spans="1:18" s="13" customFormat="1" ht="36" customHeight="1">
      <c r="A351" s="29">
        <v>39174</v>
      </c>
      <c r="B351" s="28" t="s">
        <v>59</v>
      </c>
      <c r="C351" s="28" t="s">
        <v>104</v>
      </c>
      <c r="D351" s="28" t="s">
        <v>349</v>
      </c>
      <c r="E351" s="28" t="s">
        <v>752</v>
      </c>
      <c r="F351" s="28"/>
      <c r="G351" s="12"/>
      <c r="H351" s="12"/>
      <c r="I351" s="12"/>
      <c r="J351" s="12"/>
      <c r="K351" s="12"/>
      <c r="L351" s="12"/>
      <c r="M351" s="12"/>
      <c r="N351" s="12"/>
      <c r="O351" s="12"/>
      <c r="P351" s="12"/>
      <c r="Q351" s="12"/>
      <c r="R351" s="12"/>
    </row>
    <row r="352" spans="1:18" s="13" customFormat="1" ht="36" customHeight="1">
      <c r="A352" s="29">
        <v>39177</v>
      </c>
      <c r="B352" s="28" t="s">
        <v>59</v>
      </c>
      <c r="C352" s="28" t="s">
        <v>104</v>
      </c>
      <c r="D352" s="28" t="s">
        <v>350</v>
      </c>
      <c r="E352" s="28" t="s">
        <v>69</v>
      </c>
      <c r="F352" s="28"/>
      <c r="G352" s="12"/>
      <c r="H352" s="12"/>
      <c r="I352" s="12"/>
      <c r="J352" s="12"/>
      <c r="K352" s="12"/>
      <c r="L352" s="12"/>
      <c r="M352" s="12"/>
      <c r="N352" s="12"/>
      <c r="O352" s="12"/>
      <c r="P352" s="12"/>
      <c r="Q352" s="12"/>
      <c r="R352" s="12"/>
    </row>
    <row r="353" spans="1:18" s="13" customFormat="1" ht="36" customHeight="1">
      <c r="A353" s="29">
        <v>39182</v>
      </c>
      <c r="B353" s="28" t="s">
        <v>59</v>
      </c>
      <c r="C353" s="28" t="s">
        <v>104</v>
      </c>
      <c r="D353" s="28" t="s">
        <v>332</v>
      </c>
      <c r="E353" s="28" t="s">
        <v>322</v>
      </c>
      <c r="F353" s="28"/>
      <c r="G353" s="12"/>
      <c r="H353" s="12"/>
      <c r="I353" s="12"/>
      <c r="J353" s="12"/>
      <c r="K353" s="12"/>
      <c r="L353" s="12"/>
      <c r="M353" s="12"/>
      <c r="N353" s="12"/>
      <c r="O353" s="12"/>
      <c r="P353" s="12"/>
      <c r="Q353" s="12"/>
      <c r="R353" s="12"/>
    </row>
    <row r="354" spans="1:18" s="13" customFormat="1" ht="36" customHeight="1">
      <c r="A354" s="29">
        <v>39251</v>
      </c>
      <c r="B354" s="28" t="s">
        <v>59</v>
      </c>
      <c r="C354" s="33" t="s">
        <v>104</v>
      </c>
      <c r="D354" s="33" t="s">
        <v>333</v>
      </c>
      <c r="E354" s="33" t="s">
        <v>324</v>
      </c>
      <c r="F354" s="28" t="s">
        <v>803</v>
      </c>
      <c r="G354" s="12"/>
      <c r="H354" s="12"/>
      <c r="I354" s="12"/>
      <c r="J354" s="12"/>
      <c r="K354" s="12"/>
      <c r="L354" s="12"/>
      <c r="M354" s="12"/>
      <c r="N354" s="12"/>
      <c r="O354" s="12"/>
      <c r="P354" s="12"/>
      <c r="Q354" s="12"/>
      <c r="R354" s="12"/>
    </row>
    <row r="355" spans="1:18" s="13" customFormat="1" ht="36" customHeight="1">
      <c r="A355" s="29">
        <v>39254</v>
      </c>
      <c r="B355" s="28" t="s">
        <v>59</v>
      </c>
      <c r="C355" s="28" t="s">
        <v>104</v>
      </c>
      <c r="D355" s="28" t="s">
        <v>214</v>
      </c>
      <c r="E355" s="28" t="s">
        <v>522</v>
      </c>
      <c r="F355" s="28" t="s">
        <v>468</v>
      </c>
      <c r="G355" s="12"/>
      <c r="H355" s="12"/>
      <c r="I355" s="12"/>
      <c r="J355" s="12"/>
      <c r="K355" s="12"/>
      <c r="L355" s="12"/>
      <c r="M355" s="12"/>
      <c r="N355" s="12"/>
      <c r="O355" s="12"/>
      <c r="P355" s="12"/>
      <c r="Q355" s="12"/>
      <c r="R355" s="12"/>
    </row>
    <row r="356" spans="1:18" s="13" customFormat="1" ht="36" customHeight="1">
      <c r="A356" s="29">
        <v>39274</v>
      </c>
      <c r="B356" s="28" t="s">
        <v>59</v>
      </c>
      <c r="C356" s="28" t="s">
        <v>104</v>
      </c>
      <c r="D356" s="28" t="s">
        <v>334</v>
      </c>
      <c r="E356" s="28" t="s">
        <v>526</v>
      </c>
      <c r="F356" s="28"/>
      <c r="G356" s="12"/>
      <c r="H356" s="12"/>
      <c r="I356" s="12"/>
      <c r="J356" s="12"/>
      <c r="K356" s="12"/>
      <c r="L356" s="12"/>
      <c r="M356" s="12"/>
      <c r="N356" s="12"/>
      <c r="O356" s="12"/>
      <c r="P356" s="12"/>
      <c r="Q356" s="12"/>
      <c r="R356" s="12"/>
    </row>
    <row r="357" spans="1:18" s="13" customFormat="1" ht="36" customHeight="1">
      <c r="A357" s="29">
        <v>39280</v>
      </c>
      <c r="B357" s="28" t="s">
        <v>59</v>
      </c>
      <c r="C357" s="28" t="s">
        <v>104</v>
      </c>
      <c r="D357" s="28" t="s">
        <v>351</v>
      </c>
      <c r="E357" s="28" t="s">
        <v>320</v>
      </c>
      <c r="F357" s="28"/>
      <c r="G357" s="12"/>
      <c r="H357" s="12"/>
      <c r="I357" s="12"/>
      <c r="J357" s="12"/>
      <c r="K357" s="12"/>
      <c r="L357" s="12"/>
      <c r="M357" s="12"/>
      <c r="N357" s="12"/>
      <c r="O357" s="12"/>
      <c r="P357" s="12"/>
      <c r="Q357" s="12"/>
      <c r="R357" s="12"/>
    </row>
    <row r="358" spans="1:18" s="13" customFormat="1" ht="36" customHeight="1">
      <c r="A358" s="29">
        <v>39334</v>
      </c>
      <c r="B358" s="28" t="s">
        <v>59</v>
      </c>
      <c r="C358" s="28" t="s">
        <v>104</v>
      </c>
      <c r="D358" s="28" t="s">
        <v>335</v>
      </c>
      <c r="E358" s="28" t="s">
        <v>336</v>
      </c>
      <c r="F358" s="28"/>
      <c r="G358" s="12"/>
      <c r="H358" s="12"/>
      <c r="I358" s="12"/>
      <c r="J358" s="12"/>
      <c r="K358" s="12"/>
      <c r="L358" s="12"/>
      <c r="M358" s="12"/>
      <c r="N358" s="12"/>
      <c r="O358" s="12"/>
      <c r="P358" s="12"/>
      <c r="Q358" s="12"/>
      <c r="R358" s="12"/>
    </row>
    <row r="359" spans="1:18" s="13" customFormat="1" ht="36" customHeight="1">
      <c r="A359" s="29">
        <v>39335</v>
      </c>
      <c r="B359" s="28" t="s">
        <v>59</v>
      </c>
      <c r="C359" s="28" t="s">
        <v>104</v>
      </c>
      <c r="D359" s="28" t="s">
        <v>337</v>
      </c>
      <c r="E359" s="28" t="s">
        <v>70</v>
      </c>
      <c r="F359" s="28"/>
      <c r="G359" s="12"/>
      <c r="H359" s="12"/>
      <c r="I359" s="12"/>
      <c r="J359" s="12"/>
      <c r="K359" s="12"/>
      <c r="L359" s="12"/>
      <c r="M359" s="12"/>
      <c r="N359" s="12"/>
      <c r="O359" s="12"/>
      <c r="P359" s="12"/>
      <c r="Q359" s="12"/>
      <c r="R359" s="12"/>
    </row>
    <row r="360" spans="1:18" s="13" customFormat="1" ht="36" customHeight="1">
      <c r="A360" s="29">
        <v>39190</v>
      </c>
      <c r="B360" s="28" t="s">
        <v>59</v>
      </c>
      <c r="C360" s="28" t="s">
        <v>104</v>
      </c>
      <c r="D360" s="28" t="s">
        <v>753</v>
      </c>
      <c r="E360" s="28" t="s">
        <v>754</v>
      </c>
      <c r="F360" s="28"/>
      <c r="G360" s="12"/>
      <c r="H360" s="12"/>
      <c r="I360" s="12"/>
      <c r="J360" s="12"/>
      <c r="K360" s="12"/>
      <c r="L360" s="12"/>
      <c r="M360" s="12"/>
      <c r="N360" s="12"/>
      <c r="O360" s="12"/>
      <c r="P360" s="12"/>
      <c r="Q360" s="12"/>
      <c r="R360" s="12"/>
    </row>
    <row r="361" spans="1:18" s="13" customFormat="1" ht="36" customHeight="1">
      <c r="A361" s="29">
        <v>39181</v>
      </c>
      <c r="B361" s="28" t="s">
        <v>59</v>
      </c>
      <c r="C361" s="28" t="s">
        <v>66</v>
      </c>
      <c r="D361" s="28" t="s">
        <v>352</v>
      </c>
      <c r="E361" s="28" t="s">
        <v>353</v>
      </c>
      <c r="F361" s="28"/>
      <c r="G361" s="12"/>
      <c r="H361" s="12"/>
      <c r="I361" s="12"/>
      <c r="J361" s="12"/>
      <c r="K361" s="12"/>
      <c r="L361" s="12"/>
      <c r="M361" s="12"/>
      <c r="N361" s="12"/>
      <c r="O361" s="12"/>
      <c r="P361" s="12"/>
      <c r="Q361" s="12"/>
      <c r="R361" s="12"/>
    </row>
    <row r="362" spans="1:18" s="13" customFormat="1" ht="36" customHeight="1">
      <c r="A362" s="29">
        <v>39185</v>
      </c>
      <c r="B362" s="28" t="s">
        <v>59</v>
      </c>
      <c r="C362" s="28" t="s">
        <v>66</v>
      </c>
      <c r="D362" s="28" t="s">
        <v>530</v>
      </c>
      <c r="E362" s="28" t="s">
        <v>755</v>
      </c>
      <c r="F362" s="28"/>
      <c r="G362" s="12"/>
      <c r="H362" s="12"/>
      <c r="I362" s="12"/>
      <c r="J362" s="12"/>
      <c r="K362" s="12"/>
      <c r="L362" s="12"/>
      <c r="M362" s="12"/>
      <c r="N362" s="12"/>
      <c r="O362" s="12"/>
      <c r="P362" s="12"/>
      <c r="Q362" s="12"/>
      <c r="R362" s="12"/>
    </row>
    <row r="363" spans="1:18" s="13" customFormat="1" ht="36" customHeight="1">
      <c r="A363" s="29">
        <v>39186</v>
      </c>
      <c r="B363" s="28" t="s">
        <v>59</v>
      </c>
      <c r="C363" s="28" t="s">
        <v>66</v>
      </c>
      <c r="D363" s="28" t="s">
        <v>354</v>
      </c>
      <c r="E363" s="28" t="s">
        <v>330</v>
      </c>
      <c r="F363" s="28"/>
      <c r="G363" s="12"/>
      <c r="H363" s="12"/>
      <c r="I363" s="12"/>
      <c r="J363" s="12"/>
      <c r="K363" s="12"/>
      <c r="L363" s="12"/>
      <c r="M363" s="12"/>
      <c r="N363" s="12"/>
      <c r="O363" s="12"/>
      <c r="P363" s="12"/>
      <c r="Q363" s="12"/>
      <c r="R363" s="12"/>
    </row>
    <row r="364" spans="1:18" s="13" customFormat="1" ht="36" customHeight="1">
      <c r="A364" s="29">
        <v>39188</v>
      </c>
      <c r="B364" s="28" t="s">
        <v>59</v>
      </c>
      <c r="C364" s="28" t="s">
        <v>66</v>
      </c>
      <c r="D364" s="28" t="s">
        <v>531</v>
      </c>
      <c r="E364" s="28" t="s">
        <v>532</v>
      </c>
      <c r="F364" s="28"/>
      <c r="G364" s="12"/>
      <c r="H364" s="12"/>
      <c r="I364" s="12"/>
      <c r="J364" s="12"/>
      <c r="K364" s="12"/>
      <c r="L364" s="12"/>
      <c r="M364" s="12"/>
      <c r="N364" s="12"/>
      <c r="O364" s="12"/>
      <c r="P364" s="12"/>
      <c r="Q364" s="12"/>
      <c r="R364" s="12"/>
    </row>
    <row r="365" spans="1:18" s="13" customFormat="1" ht="36" customHeight="1">
      <c r="A365" s="29">
        <v>39362</v>
      </c>
      <c r="B365" s="28" t="s">
        <v>747</v>
      </c>
      <c r="C365" s="28" t="s">
        <v>693</v>
      </c>
      <c r="D365" s="28" t="s">
        <v>756</v>
      </c>
      <c r="E365" s="28" t="s">
        <v>757</v>
      </c>
      <c r="F365" s="28"/>
      <c r="G365" s="12"/>
      <c r="H365" s="12"/>
      <c r="I365" s="12"/>
      <c r="J365" s="12"/>
      <c r="K365" s="12"/>
      <c r="L365" s="12"/>
      <c r="M365" s="12"/>
      <c r="N365" s="12"/>
      <c r="O365" s="12"/>
      <c r="P365" s="12"/>
      <c r="Q365" s="12"/>
      <c r="R365" s="12"/>
    </row>
    <row r="366" spans="1:18" s="13" customFormat="1" ht="36" customHeight="1">
      <c r="A366" s="29">
        <v>39352</v>
      </c>
      <c r="B366" s="28" t="s">
        <v>747</v>
      </c>
      <c r="C366" s="28" t="s">
        <v>758</v>
      </c>
      <c r="D366" s="28" t="s">
        <v>759</v>
      </c>
      <c r="E366" s="28" t="s">
        <v>67</v>
      </c>
      <c r="F366" s="28"/>
      <c r="G366" s="12"/>
      <c r="H366" s="12"/>
      <c r="I366" s="12"/>
      <c r="J366" s="12"/>
      <c r="K366" s="12"/>
      <c r="L366" s="12"/>
      <c r="M366" s="12"/>
      <c r="N366" s="12"/>
      <c r="O366" s="12"/>
      <c r="P366" s="12"/>
      <c r="Q366" s="12"/>
      <c r="R366" s="12"/>
    </row>
    <row r="367" spans="1:18" s="13" customFormat="1" ht="36" customHeight="1">
      <c r="A367" s="29">
        <v>39354</v>
      </c>
      <c r="B367" s="28" t="s">
        <v>747</v>
      </c>
      <c r="C367" s="28" t="s">
        <v>758</v>
      </c>
      <c r="D367" s="28" t="s">
        <v>760</v>
      </c>
      <c r="E367" s="28" t="s">
        <v>746</v>
      </c>
      <c r="F367" s="28"/>
      <c r="G367" s="12"/>
      <c r="H367" s="12"/>
      <c r="I367" s="12"/>
      <c r="J367" s="12"/>
      <c r="K367" s="12"/>
      <c r="L367" s="12"/>
      <c r="M367" s="12"/>
      <c r="N367" s="12"/>
      <c r="O367" s="12"/>
      <c r="P367" s="12"/>
      <c r="Q367" s="12"/>
      <c r="R367" s="12"/>
    </row>
    <row r="368" spans="1:18" s="13" customFormat="1" ht="36" customHeight="1">
      <c r="A368" s="29">
        <v>39355</v>
      </c>
      <c r="B368" s="28" t="s">
        <v>747</v>
      </c>
      <c r="C368" s="28" t="s">
        <v>758</v>
      </c>
      <c r="D368" s="28" t="s">
        <v>761</v>
      </c>
      <c r="E368" s="28" t="s">
        <v>746</v>
      </c>
      <c r="F368" s="28"/>
      <c r="G368" s="12"/>
      <c r="H368" s="12"/>
      <c r="I368" s="12"/>
      <c r="J368" s="12"/>
      <c r="K368" s="12"/>
      <c r="L368" s="12"/>
      <c r="M368" s="12"/>
      <c r="N368" s="12"/>
      <c r="O368" s="12"/>
      <c r="P368" s="12"/>
      <c r="Q368" s="12"/>
      <c r="R368" s="12"/>
    </row>
    <row r="369" spans="1:18" s="13" customFormat="1" ht="36" customHeight="1">
      <c r="A369" s="29">
        <v>39356</v>
      </c>
      <c r="B369" s="28" t="s">
        <v>747</v>
      </c>
      <c r="C369" s="28" t="s">
        <v>758</v>
      </c>
      <c r="D369" s="28" t="s">
        <v>762</v>
      </c>
      <c r="E369" s="28" t="s">
        <v>763</v>
      </c>
      <c r="F369" s="28"/>
      <c r="G369" s="12"/>
      <c r="H369" s="12"/>
      <c r="I369" s="12"/>
      <c r="J369" s="12"/>
      <c r="K369" s="12"/>
      <c r="L369" s="12"/>
      <c r="M369" s="12"/>
      <c r="N369" s="12"/>
      <c r="O369" s="12"/>
      <c r="P369" s="12"/>
      <c r="Q369" s="12"/>
      <c r="R369" s="12"/>
    </row>
    <row r="370" spans="1:18" s="13" customFormat="1" ht="36" customHeight="1">
      <c r="A370" s="29">
        <v>39357</v>
      </c>
      <c r="B370" s="28" t="s">
        <v>747</v>
      </c>
      <c r="C370" s="28" t="s">
        <v>758</v>
      </c>
      <c r="D370" s="28" t="s">
        <v>764</v>
      </c>
      <c r="E370" s="28" t="s">
        <v>765</v>
      </c>
      <c r="F370" s="28"/>
      <c r="G370" s="12"/>
      <c r="H370" s="12"/>
      <c r="I370" s="12"/>
      <c r="J370" s="12"/>
      <c r="K370" s="12"/>
      <c r="L370" s="12"/>
      <c r="M370" s="12"/>
      <c r="N370" s="12"/>
      <c r="O370" s="12"/>
      <c r="P370" s="12"/>
      <c r="Q370" s="12"/>
      <c r="R370" s="12"/>
    </row>
    <row r="371" spans="1:18" s="13" customFormat="1" ht="36" customHeight="1">
      <c r="A371" s="29">
        <v>39358</v>
      </c>
      <c r="B371" s="28" t="s">
        <v>747</v>
      </c>
      <c r="C371" s="28" t="s">
        <v>758</v>
      </c>
      <c r="D371" s="28" t="s">
        <v>766</v>
      </c>
      <c r="E371" s="28" t="s">
        <v>767</v>
      </c>
      <c r="F371" s="28"/>
      <c r="G371" s="12"/>
      <c r="H371" s="12"/>
      <c r="I371" s="12"/>
      <c r="J371" s="12"/>
      <c r="K371" s="12"/>
      <c r="L371" s="12"/>
      <c r="M371" s="12"/>
      <c r="N371" s="12"/>
      <c r="O371" s="12"/>
      <c r="P371" s="12"/>
      <c r="Q371" s="12"/>
      <c r="R371" s="12"/>
    </row>
    <row r="372" spans="1:18" s="13" customFormat="1" ht="36" customHeight="1">
      <c r="A372" s="29">
        <v>39359</v>
      </c>
      <c r="B372" s="28" t="s">
        <v>747</v>
      </c>
      <c r="C372" s="28" t="s">
        <v>758</v>
      </c>
      <c r="D372" s="28" t="s">
        <v>768</v>
      </c>
      <c r="E372" s="28" t="s">
        <v>769</v>
      </c>
      <c r="F372" s="28"/>
      <c r="G372" s="12"/>
      <c r="H372" s="12"/>
      <c r="I372" s="12"/>
      <c r="J372" s="12"/>
      <c r="K372" s="12"/>
      <c r="L372" s="12"/>
      <c r="M372" s="12"/>
      <c r="N372" s="12"/>
      <c r="O372" s="12"/>
      <c r="P372" s="12"/>
      <c r="Q372" s="12"/>
      <c r="R372" s="12"/>
    </row>
    <row r="373" spans="1:18" s="13" customFormat="1" ht="36" customHeight="1">
      <c r="A373" s="29">
        <v>39360</v>
      </c>
      <c r="B373" s="28" t="s">
        <v>747</v>
      </c>
      <c r="C373" s="28" t="s">
        <v>770</v>
      </c>
      <c r="D373" s="28" t="s">
        <v>771</v>
      </c>
      <c r="E373" s="28" t="s">
        <v>749</v>
      </c>
      <c r="F373" s="28"/>
      <c r="G373" s="12"/>
      <c r="H373" s="12"/>
      <c r="I373" s="12"/>
      <c r="J373" s="12"/>
      <c r="K373" s="12"/>
      <c r="L373" s="12"/>
      <c r="M373" s="12"/>
      <c r="N373" s="12"/>
      <c r="O373" s="12"/>
      <c r="P373" s="12"/>
      <c r="Q373" s="12"/>
      <c r="R373" s="12"/>
    </row>
    <row r="374" spans="1:18" s="13" customFormat="1" ht="36" customHeight="1">
      <c r="A374" s="29">
        <v>39361</v>
      </c>
      <c r="B374" s="28" t="s">
        <v>747</v>
      </c>
      <c r="C374" s="28" t="s">
        <v>758</v>
      </c>
      <c r="D374" s="28" t="s">
        <v>533</v>
      </c>
      <c r="E374" s="28" t="s">
        <v>772</v>
      </c>
      <c r="F374" s="28"/>
      <c r="G374" s="12"/>
      <c r="H374" s="12"/>
      <c r="I374" s="12"/>
      <c r="J374" s="12"/>
      <c r="K374" s="12"/>
      <c r="L374" s="12"/>
      <c r="M374" s="12"/>
      <c r="N374" s="12"/>
      <c r="O374" s="12"/>
      <c r="P374" s="12"/>
      <c r="Q374" s="12"/>
      <c r="R374" s="12"/>
    </row>
    <row r="375" spans="1:18" s="13" customFormat="1" ht="36" customHeight="1">
      <c r="A375" s="29">
        <v>39252</v>
      </c>
      <c r="B375" s="28" t="s">
        <v>59</v>
      </c>
      <c r="C375" s="28" t="s">
        <v>68</v>
      </c>
      <c r="D375" s="28" t="s">
        <v>355</v>
      </c>
      <c r="E375" s="28" t="s">
        <v>526</v>
      </c>
      <c r="F375" s="28"/>
      <c r="G375" s="12"/>
      <c r="H375" s="12"/>
      <c r="I375" s="12"/>
      <c r="J375" s="12"/>
      <c r="K375" s="12"/>
      <c r="L375" s="12"/>
      <c r="M375" s="12"/>
      <c r="N375" s="12"/>
      <c r="O375" s="12"/>
      <c r="P375" s="12"/>
      <c r="Q375" s="12"/>
      <c r="R375" s="12"/>
    </row>
    <row r="376" spans="1:18" s="13" customFormat="1" ht="36" customHeight="1">
      <c r="A376" s="29">
        <v>39266</v>
      </c>
      <c r="B376" s="28" t="s">
        <v>59</v>
      </c>
      <c r="C376" s="28" t="s">
        <v>68</v>
      </c>
      <c r="D376" s="28" t="s">
        <v>356</v>
      </c>
      <c r="E376" s="28" t="s">
        <v>752</v>
      </c>
      <c r="F376" s="28"/>
      <c r="G376" s="12"/>
      <c r="H376" s="12"/>
      <c r="I376" s="12"/>
      <c r="J376" s="12"/>
      <c r="K376" s="12"/>
      <c r="L376" s="12"/>
      <c r="M376" s="12"/>
      <c r="N376" s="12"/>
      <c r="O376" s="12"/>
      <c r="P376" s="12"/>
      <c r="Q376" s="12"/>
      <c r="R376" s="12"/>
    </row>
    <row r="377" spans="1:18" s="13" customFormat="1" ht="36" customHeight="1">
      <c r="A377" s="29">
        <v>39296</v>
      </c>
      <c r="B377" s="28" t="s">
        <v>59</v>
      </c>
      <c r="C377" s="28" t="s">
        <v>68</v>
      </c>
      <c r="D377" s="28" t="s">
        <v>357</v>
      </c>
      <c r="E377" s="28" t="s">
        <v>318</v>
      </c>
      <c r="F377" s="28"/>
      <c r="G377" s="12"/>
      <c r="H377" s="12"/>
      <c r="I377" s="12"/>
      <c r="J377" s="12"/>
      <c r="K377" s="12"/>
      <c r="L377" s="12"/>
      <c r="M377" s="12"/>
      <c r="N377" s="12"/>
      <c r="O377" s="12"/>
      <c r="P377" s="12"/>
      <c r="Q377" s="12"/>
      <c r="R377" s="12"/>
    </row>
    <row r="378" spans="1:18" s="13" customFormat="1" ht="36" customHeight="1">
      <c r="A378" s="29">
        <v>39298</v>
      </c>
      <c r="B378" s="28" t="s">
        <v>59</v>
      </c>
      <c r="C378" s="28" t="s">
        <v>68</v>
      </c>
      <c r="D378" s="28" t="s">
        <v>358</v>
      </c>
      <c r="E378" s="28" t="s">
        <v>69</v>
      </c>
      <c r="F378" s="28"/>
      <c r="G378" s="12"/>
      <c r="H378" s="12"/>
      <c r="I378" s="12"/>
      <c r="J378" s="12"/>
      <c r="K378" s="12"/>
      <c r="L378" s="12"/>
      <c r="M378" s="12"/>
      <c r="N378" s="12"/>
      <c r="O378" s="12"/>
      <c r="P378" s="12"/>
      <c r="Q378" s="12"/>
      <c r="R378" s="12"/>
    </row>
    <row r="379" spans="1:18" s="13" customFormat="1" ht="36" customHeight="1">
      <c r="A379" s="29">
        <v>39299</v>
      </c>
      <c r="B379" s="28" t="s">
        <v>59</v>
      </c>
      <c r="C379" s="33" t="s">
        <v>68</v>
      </c>
      <c r="D379" s="33" t="s">
        <v>359</v>
      </c>
      <c r="E379" s="33" t="s">
        <v>524</v>
      </c>
      <c r="F379" s="28" t="s">
        <v>805</v>
      </c>
      <c r="G379" s="12"/>
      <c r="H379" s="12"/>
      <c r="I379" s="12"/>
      <c r="J379" s="12"/>
      <c r="K379" s="12"/>
      <c r="L379" s="12"/>
      <c r="M379" s="12"/>
      <c r="N379" s="12"/>
      <c r="O379" s="12"/>
      <c r="P379" s="12"/>
      <c r="Q379" s="12"/>
      <c r="R379" s="12"/>
    </row>
    <row r="380" spans="1:18" s="13" customFormat="1" ht="36" customHeight="1">
      <c r="A380" s="29">
        <v>39301</v>
      </c>
      <c r="B380" s="28" t="s">
        <v>59</v>
      </c>
      <c r="C380" s="33" t="s">
        <v>68</v>
      </c>
      <c r="D380" s="33" t="s">
        <v>360</v>
      </c>
      <c r="E380" s="33" t="s">
        <v>320</v>
      </c>
      <c r="F380" s="28" t="s">
        <v>803</v>
      </c>
      <c r="G380" s="12"/>
      <c r="H380" s="12"/>
      <c r="I380" s="12"/>
      <c r="J380" s="12"/>
      <c r="K380" s="12"/>
      <c r="L380" s="12"/>
      <c r="M380" s="12"/>
      <c r="N380" s="12"/>
      <c r="O380" s="12"/>
      <c r="P380" s="12"/>
      <c r="Q380" s="12"/>
      <c r="R380" s="12"/>
    </row>
    <row r="381" spans="1:18" s="13" customFormat="1" ht="36" customHeight="1">
      <c r="A381" s="29">
        <v>39304</v>
      </c>
      <c r="B381" s="28" t="s">
        <v>59</v>
      </c>
      <c r="C381" s="28" t="s">
        <v>68</v>
      </c>
      <c r="D381" s="28" t="s">
        <v>361</v>
      </c>
      <c r="E381" s="28" t="s">
        <v>526</v>
      </c>
      <c r="F381" s="28"/>
      <c r="G381" s="12"/>
      <c r="H381" s="12"/>
      <c r="I381" s="12"/>
      <c r="J381" s="12"/>
      <c r="K381" s="12"/>
      <c r="L381" s="12"/>
      <c r="M381" s="12"/>
      <c r="N381" s="12"/>
      <c r="O381" s="12"/>
      <c r="P381" s="12"/>
      <c r="Q381" s="12"/>
      <c r="R381" s="12"/>
    </row>
    <row r="382" spans="1:18" s="13" customFormat="1" ht="36" customHeight="1">
      <c r="A382" s="29">
        <v>39307</v>
      </c>
      <c r="B382" s="28" t="s">
        <v>59</v>
      </c>
      <c r="C382" s="28" t="s">
        <v>606</v>
      </c>
      <c r="D382" s="28" t="s">
        <v>362</v>
      </c>
      <c r="E382" s="28" t="s">
        <v>524</v>
      </c>
      <c r="F382" s="28"/>
      <c r="G382" s="12"/>
      <c r="H382" s="12"/>
      <c r="I382" s="12"/>
      <c r="J382" s="12"/>
      <c r="K382" s="12"/>
      <c r="L382" s="12"/>
      <c r="M382" s="12"/>
      <c r="N382" s="12"/>
      <c r="O382" s="12"/>
      <c r="P382" s="12"/>
      <c r="Q382" s="12"/>
      <c r="R382" s="12"/>
    </row>
    <row r="383" spans="1:18" s="25" customFormat="1" ht="36" customHeight="1">
      <c r="A383" s="34">
        <v>39309</v>
      </c>
      <c r="B383" s="35" t="s">
        <v>59</v>
      </c>
      <c r="C383" s="36" t="s">
        <v>68</v>
      </c>
      <c r="D383" s="36" t="s">
        <v>363</v>
      </c>
      <c r="E383" s="36" t="s">
        <v>322</v>
      </c>
      <c r="F383" s="37"/>
      <c r="G383" s="24"/>
      <c r="H383" s="24"/>
      <c r="I383" s="24"/>
      <c r="J383" s="24"/>
      <c r="K383" s="24"/>
      <c r="L383" s="24"/>
      <c r="M383" s="24"/>
      <c r="N383" s="24"/>
      <c r="O383" s="24"/>
      <c r="P383" s="24"/>
      <c r="Q383" s="24"/>
      <c r="R383" s="24"/>
    </row>
    <row r="384" spans="1:18" s="25" customFormat="1" ht="36" customHeight="1">
      <c r="A384" s="34">
        <v>39310</v>
      </c>
      <c r="B384" s="35" t="s">
        <v>59</v>
      </c>
      <c r="C384" s="36" t="s">
        <v>606</v>
      </c>
      <c r="D384" s="36" t="s">
        <v>364</v>
      </c>
      <c r="E384" s="36" t="s">
        <v>316</v>
      </c>
      <c r="F384" s="37"/>
      <c r="G384" s="24"/>
      <c r="H384" s="24"/>
      <c r="I384" s="24"/>
      <c r="J384" s="24"/>
      <c r="K384" s="24"/>
      <c r="L384" s="24"/>
      <c r="M384" s="24"/>
      <c r="N384" s="24"/>
      <c r="O384" s="24"/>
      <c r="P384" s="24"/>
      <c r="Q384" s="24"/>
      <c r="R384" s="24"/>
    </row>
    <row r="385" spans="1:18" s="26" customFormat="1" ht="36" customHeight="1">
      <c r="A385" s="34">
        <v>39312</v>
      </c>
      <c r="B385" s="35" t="s">
        <v>59</v>
      </c>
      <c r="C385" s="36" t="s">
        <v>68</v>
      </c>
      <c r="D385" s="36" t="s">
        <v>365</v>
      </c>
      <c r="E385" s="36" t="s">
        <v>366</v>
      </c>
      <c r="F385" s="37"/>
      <c r="G385" s="24"/>
    </row>
    <row r="386" spans="1:18" s="13" customFormat="1" ht="36" customHeight="1">
      <c r="A386" s="29">
        <v>39313</v>
      </c>
      <c r="B386" s="28" t="s">
        <v>59</v>
      </c>
      <c r="C386" s="28" t="s">
        <v>690</v>
      </c>
      <c r="D386" s="28" t="s">
        <v>367</v>
      </c>
      <c r="E386" s="28" t="s">
        <v>342</v>
      </c>
      <c r="F386" s="28"/>
      <c r="G386" s="12"/>
      <c r="H386" s="12"/>
      <c r="I386" s="12"/>
      <c r="J386" s="12"/>
      <c r="K386" s="12"/>
      <c r="L386" s="12"/>
      <c r="M386" s="12"/>
      <c r="N386" s="12"/>
      <c r="O386" s="12"/>
      <c r="P386" s="12"/>
      <c r="Q386" s="12"/>
      <c r="R386" s="12"/>
    </row>
    <row r="387" spans="1:18" s="13" customFormat="1" ht="36" customHeight="1">
      <c r="A387" s="29">
        <v>39314</v>
      </c>
      <c r="B387" s="28" t="s">
        <v>59</v>
      </c>
      <c r="C387" s="28" t="s">
        <v>68</v>
      </c>
      <c r="D387" s="28" t="s">
        <v>368</v>
      </c>
      <c r="E387" s="28" t="s">
        <v>320</v>
      </c>
      <c r="F387" s="28"/>
      <c r="G387" s="12"/>
      <c r="H387" s="12"/>
      <c r="I387" s="12"/>
      <c r="J387" s="12"/>
      <c r="K387" s="12"/>
      <c r="L387" s="12"/>
      <c r="M387" s="12"/>
      <c r="N387" s="12"/>
      <c r="O387" s="12"/>
      <c r="P387" s="12"/>
      <c r="Q387" s="12"/>
      <c r="R387" s="12"/>
    </row>
    <row r="388" spans="1:18" s="14" customFormat="1" ht="36" customHeight="1">
      <c r="A388" s="29">
        <v>39316</v>
      </c>
      <c r="B388" s="28" t="s">
        <v>59</v>
      </c>
      <c r="C388" s="28" t="s">
        <v>68</v>
      </c>
      <c r="D388" s="28" t="s">
        <v>369</v>
      </c>
      <c r="E388" s="28" t="s">
        <v>67</v>
      </c>
      <c r="F388" s="28"/>
      <c r="G388" s="12"/>
    </row>
    <row r="389" spans="1:18" s="14" customFormat="1" ht="36" customHeight="1">
      <c r="A389" s="29">
        <v>39319</v>
      </c>
      <c r="B389" s="28" t="s">
        <v>59</v>
      </c>
      <c r="C389" s="28" t="s">
        <v>68</v>
      </c>
      <c r="D389" s="28" t="s">
        <v>370</v>
      </c>
      <c r="E389" s="28" t="s">
        <v>324</v>
      </c>
      <c r="F389" s="28"/>
      <c r="G389" s="12"/>
    </row>
    <row r="390" spans="1:18" s="14" customFormat="1" ht="36" customHeight="1">
      <c r="A390" s="29">
        <v>39320</v>
      </c>
      <c r="B390" s="28" t="s">
        <v>59</v>
      </c>
      <c r="C390" s="28" t="s">
        <v>68</v>
      </c>
      <c r="D390" s="28" t="s">
        <v>371</v>
      </c>
      <c r="E390" s="28" t="s">
        <v>321</v>
      </c>
      <c r="F390" s="28"/>
      <c r="G390" s="12"/>
    </row>
    <row r="391" spans="1:18" s="14" customFormat="1" ht="36" customHeight="1">
      <c r="A391" s="29">
        <v>39321</v>
      </c>
      <c r="B391" s="28" t="s">
        <v>59</v>
      </c>
      <c r="C391" s="28" t="s">
        <v>68</v>
      </c>
      <c r="D391" s="28" t="s">
        <v>372</v>
      </c>
      <c r="E391" s="28" t="s">
        <v>324</v>
      </c>
      <c r="F391" s="28"/>
      <c r="G391" s="12"/>
    </row>
    <row r="392" spans="1:18" s="14" customFormat="1" ht="36" customHeight="1">
      <c r="A392" s="29">
        <v>39322</v>
      </c>
      <c r="B392" s="28" t="s">
        <v>59</v>
      </c>
      <c r="C392" s="28" t="s">
        <v>68</v>
      </c>
      <c r="D392" s="28" t="s">
        <v>373</v>
      </c>
      <c r="E392" s="28" t="s">
        <v>67</v>
      </c>
      <c r="F392" s="28"/>
      <c r="G392" s="12"/>
    </row>
    <row r="393" spans="1:18" s="14" customFormat="1" ht="36" customHeight="1">
      <c r="A393" s="29">
        <v>39328</v>
      </c>
      <c r="B393" s="28" t="s">
        <v>59</v>
      </c>
      <c r="C393" s="28" t="s">
        <v>68</v>
      </c>
      <c r="D393" s="28" t="s">
        <v>374</v>
      </c>
      <c r="E393" s="28" t="s">
        <v>322</v>
      </c>
      <c r="F393" s="28"/>
      <c r="G393" s="12"/>
    </row>
    <row r="394" spans="1:18" s="14" customFormat="1" ht="36" customHeight="1">
      <c r="A394" s="29">
        <v>39329</v>
      </c>
      <c r="B394" s="28" t="s">
        <v>59</v>
      </c>
      <c r="C394" s="28" t="s">
        <v>68</v>
      </c>
      <c r="D394" s="28" t="s">
        <v>375</v>
      </c>
      <c r="E394" s="28" t="s">
        <v>322</v>
      </c>
      <c r="F394" s="28"/>
      <c r="G394" s="12"/>
    </row>
    <row r="395" spans="1:18" s="14" customFormat="1" ht="36" customHeight="1">
      <c r="A395" s="29">
        <v>39330</v>
      </c>
      <c r="B395" s="28" t="s">
        <v>59</v>
      </c>
      <c r="C395" s="28" t="s">
        <v>68</v>
      </c>
      <c r="D395" s="28" t="s">
        <v>534</v>
      </c>
      <c r="E395" s="28" t="s">
        <v>522</v>
      </c>
      <c r="F395" s="28"/>
      <c r="G395" s="12"/>
    </row>
    <row r="396" spans="1:18" s="14" customFormat="1" ht="36" customHeight="1">
      <c r="A396" s="29">
        <v>39332</v>
      </c>
      <c r="B396" s="28" t="s">
        <v>59</v>
      </c>
      <c r="C396" s="28" t="s">
        <v>68</v>
      </c>
      <c r="D396" s="28" t="s">
        <v>376</v>
      </c>
      <c r="E396" s="28" t="s">
        <v>69</v>
      </c>
      <c r="F396" s="28"/>
      <c r="G396" s="12"/>
    </row>
    <row r="397" spans="1:18" s="14" customFormat="1" ht="36" customHeight="1">
      <c r="A397" s="29">
        <v>39333</v>
      </c>
      <c r="B397" s="28" t="s">
        <v>59</v>
      </c>
      <c r="C397" s="28" t="s">
        <v>68</v>
      </c>
      <c r="D397" s="28" t="s">
        <v>377</v>
      </c>
      <c r="E397" s="28" t="s">
        <v>336</v>
      </c>
      <c r="F397" s="28"/>
      <c r="G397" s="12"/>
    </row>
    <row r="398" spans="1:18" s="14" customFormat="1" ht="36" customHeight="1">
      <c r="A398" s="29">
        <v>39337</v>
      </c>
      <c r="B398" s="28" t="s">
        <v>59</v>
      </c>
      <c r="C398" s="28" t="s">
        <v>68</v>
      </c>
      <c r="D398" s="28" t="s">
        <v>311</v>
      </c>
      <c r="E398" s="28" t="s">
        <v>752</v>
      </c>
      <c r="F398" s="28" t="s">
        <v>498</v>
      </c>
      <c r="G398" s="12"/>
    </row>
    <row r="399" spans="1:18" ht="36" customHeight="1">
      <c r="A399" s="47">
        <v>39339</v>
      </c>
      <c r="B399" s="18" t="s">
        <v>59</v>
      </c>
      <c r="C399" s="18" t="s">
        <v>68</v>
      </c>
      <c r="D399" s="18" t="s">
        <v>535</v>
      </c>
      <c r="E399" s="18" t="s">
        <v>324</v>
      </c>
      <c r="F399" s="18"/>
    </row>
    <row r="400" spans="1:18" ht="36" customHeight="1">
      <c r="A400" s="27">
        <v>39340</v>
      </c>
      <c r="B400" s="18" t="s">
        <v>59</v>
      </c>
      <c r="C400" s="18" t="s">
        <v>68</v>
      </c>
      <c r="D400" s="18" t="s">
        <v>536</v>
      </c>
      <c r="E400" s="18" t="s">
        <v>526</v>
      </c>
      <c r="F400" s="18"/>
    </row>
    <row r="401" spans="1:6" ht="36" customHeight="1">
      <c r="A401" s="27">
        <v>39342</v>
      </c>
      <c r="B401" s="18" t="s">
        <v>59</v>
      </c>
      <c r="C401" s="18" t="s">
        <v>68</v>
      </c>
      <c r="D401" s="18" t="s">
        <v>537</v>
      </c>
      <c r="E401" s="18" t="s">
        <v>322</v>
      </c>
      <c r="F401" s="18"/>
    </row>
    <row r="402" spans="1:6" ht="36" customHeight="1">
      <c r="A402" s="27">
        <v>39343</v>
      </c>
      <c r="B402" s="18" t="s">
        <v>59</v>
      </c>
      <c r="C402" s="18" t="s">
        <v>68</v>
      </c>
      <c r="D402" s="18" t="s">
        <v>538</v>
      </c>
      <c r="E402" s="18" t="s">
        <v>752</v>
      </c>
      <c r="F402" s="18"/>
    </row>
    <row r="403" spans="1:6" ht="36" customHeight="1">
      <c r="A403" s="27">
        <v>39344</v>
      </c>
      <c r="B403" s="18" t="s">
        <v>59</v>
      </c>
      <c r="C403" s="18" t="s">
        <v>758</v>
      </c>
      <c r="D403" s="18" t="s">
        <v>539</v>
      </c>
      <c r="E403" s="18" t="s">
        <v>346</v>
      </c>
      <c r="F403" s="18"/>
    </row>
    <row r="404" spans="1:6" ht="36" customHeight="1">
      <c r="A404" s="27">
        <v>39345</v>
      </c>
      <c r="B404" s="18" t="s">
        <v>59</v>
      </c>
      <c r="C404" s="18" t="s">
        <v>68</v>
      </c>
      <c r="D404" s="18" t="s">
        <v>540</v>
      </c>
      <c r="E404" s="18" t="s">
        <v>336</v>
      </c>
      <c r="F404" s="18"/>
    </row>
    <row r="405" spans="1:6" ht="36" customHeight="1">
      <c r="A405" s="27">
        <v>39346</v>
      </c>
      <c r="B405" s="18" t="s">
        <v>59</v>
      </c>
      <c r="C405" s="18" t="s">
        <v>68</v>
      </c>
      <c r="D405" s="18" t="s">
        <v>541</v>
      </c>
      <c r="E405" s="18" t="s">
        <v>366</v>
      </c>
      <c r="F405" s="18"/>
    </row>
    <row r="406" spans="1:6" ht="36" customHeight="1">
      <c r="A406" s="27">
        <v>39347</v>
      </c>
      <c r="B406" s="18" t="s">
        <v>59</v>
      </c>
      <c r="C406" s="18" t="s">
        <v>68</v>
      </c>
      <c r="D406" s="18" t="s">
        <v>542</v>
      </c>
      <c r="E406" s="18" t="s">
        <v>320</v>
      </c>
      <c r="F406" s="18"/>
    </row>
    <row r="407" spans="1:6" ht="36" customHeight="1">
      <c r="A407" s="27">
        <v>39348</v>
      </c>
      <c r="B407" s="18" t="s">
        <v>59</v>
      </c>
      <c r="C407" s="18" t="s">
        <v>68</v>
      </c>
      <c r="D407" s="18" t="s">
        <v>543</v>
      </c>
      <c r="E407" s="18" t="s">
        <v>544</v>
      </c>
      <c r="F407" s="18"/>
    </row>
    <row r="408" spans="1:6" ht="36" customHeight="1">
      <c r="A408" s="27">
        <v>39349</v>
      </c>
      <c r="B408" s="18" t="s">
        <v>59</v>
      </c>
      <c r="C408" s="18" t="s">
        <v>68</v>
      </c>
      <c r="D408" s="18" t="s">
        <v>773</v>
      </c>
      <c r="E408" s="18" t="s">
        <v>774</v>
      </c>
      <c r="F408" s="18"/>
    </row>
    <row r="409" spans="1:6" ht="36" customHeight="1">
      <c r="A409" s="27">
        <v>39350</v>
      </c>
      <c r="B409" s="18" t="s">
        <v>59</v>
      </c>
      <c r="C409" s="18" t="s">
        <v>68</v>
      </c>
      <c r="D409" s="18" t="s">
        <v>775</v>
      </c>
      <c r="E409" s="18" t="s">
        <v>774</v>
      </c>
      <c r="F409" s="18"/>
    </row>
    <row r="410" spans="1:6" ht="36" customHeight="1">
      <c r="A410" s="27">
        <v>39351</v>
      </c>
      <c r="B410" s="18" t="s">
        <v>59</v>
      </c>
      <c r="C410" s="18" t="s">
        <v>68</v>
      </c>
      <c r="D410" s="18" t="s">
        <v>776</v>
      </c>
      <c r="E410" s="18" t="s">
        <v>777</v>
      </c>
      <c r="F410" s="18"/>
    </row>
    <row r="411" spans="1:6" ht="36" customHeight="1">
      <c r="A411" s="27">
        <v>39364</v>
      </c>
      <c r="B411" s="18" t="s">
        <v>747</v>
      </c>
      <c r="C411" s="18" t="s">
        <v>758</v>
      </c>
      <c r="D411" s="18" t="s">
        <v>778</v>
      </c>
      <c r="E411" s="18" t="s">
        <v>779</v>
      </c>
      <c r="F411" s="18"/>
    </row>
    <row r="412" spans="1:6" ht="36" customHeight="1">
      <c r="A412" s="27">
        <v>39365</v>
      </c>
      <c r="B412" s="18" t="s">
        <v>780</v>
      </c>
      <c r="C412" s="18" t="s">
        <v>621</v>
      </c>
      <c r="D412" s="18" t="s">
        <v>781</v>
      </c>
      <c r="E412" s="18" t="s">
        <v>782</v>
      </c>
      <c r="F412" s="18"/>
    </row>
    <row r="413" spans="1:6" ht="36" customHeight="1">
      <c r="A413" s="27">
        <v>39366</v>
      </c>
      <c r="B413" s="18" t="s">
        <v>780</v>
      </c>
      <c r="C413" s="18" t="s">
        <v>621</v>
      </c>
      <c r="D413" s="18" t="s">
        <v>783</v>
      </c>
      <c r="E413" s="18" t="s">
        <v>784</v>
      </c>
      <c r="F413" s="18"/>
    </row>
    <row r="414" spans="1:6" ht="36" customHeight="1">
      <c r="A414" s="27">
        <v>39367</v>
      </c>
      <c r="B414" s="18" t="s">
        <v>780</v>
      </c>
      <c r="C414" s="18" t="s">
        <v>621</v>
      </c>
      <c r="D414" s="18" t="s">
        <v>785</v>
      </c>
      <c r="E414" s="18" t="s">
        <v>786</v>
      </c>
      <c r="F414" s="18"/>
    </row>
    <row r="415" spans="1:6" ht="36" customHeight="1">
      <c r="A415" s="27">
        <v>39368</v>
      </c>
      <c r="B415" s="18" t="s">
        <v>780</v>
      </c>
      <c r="C415" s="18" t="s">
        <v>621</v>
      </c>
      <c r="D415" s="18" t="s">
        <v>787</v>
      </c>
      <c r="E415" s="18" t="s">
        <v>788</v>
      </c>
      <c r="F415" s="18"/>
    </row>
    <row r="416" spans="1:6" ht="36" customHeight="1">
      <c r="A416" s="27">
        <v>39369</v>
      </c>
      <c r="B416" s="18" t="s">
        <v>780</v>
      </c>
      <c r="C416" s="18" t="s">
        <v>621</v>
      </c>
      <c r="D416" s="18" t="s">
        <v>789</v>
      </c>
      <c r="E416" s="18" t="s">
        <v>746</v>
      </c>
      <c r="F416" s="18"/>
    </row>
    <row r="417" spans="1:6" ht="36" customHeight="1">
      <c r="A417" s="27">
        <v>39370</v>
      </c>
      <c r="B417" s="18" t="s">
        <v>780</v>
      </c>
      <c r="C417" s="18" t="s">
        <v>621</v>
      </c>
      <c r="D417" s="18" t="s">
        <v>790</v>
      </c>
      <c r="E417" s="18" t="s">
        <v>746</v>
      </c>
      <c r="F417" s="18"/>
    </row>
    <row r="418" spans="1:6" ht="36" customHeight="1">
      <c r="A418" s="27">
        <v>39371</v>
      </c>
      <c r="B418" s="18" t="s">
        <v>780</v>
      </c>
      <c r="C418" s="18" t="s">
        <v>621</v>
      </c>
      <c r="D418" s="18" t="s">
        <v>791</v>
      </c>
      <c r="E418" s="18" t="s">
        <v>324</v>
      </c>
      <c r="F418" s="18"/>
    </row>
    <row r="419" spans="1:6" s="71" customFormat="1" ht="36" customHeight="1">
      <c r="A419" s="27">
        <v>39372</v>
      </c>
      <c r="B419" s="18" t="s">
        <v>780</v>
      </c>
      <c r="C419" s="70" t="s">
        <v>621</v>
      </c>
      <c r="D419" s="70" t="s">
        <v>792</v>
      </c>
      <c r="E419" s="70" t="s">
        <v>544</v>
      </c>
      <c r="F419" s="28"/>
    </row>
    <row r="420" spans="1:6" ht="36" customHeight="1">
      <c r="A420" s="68">
        <v>39373</v>
      </c>
      <c r="B420" s="69" t="s">
        <v>780</v>
      </c>
      <c r="C420" s="69" t="s">
        <v>621</v>
      </c>
      <c r="D420" s="69" t="s">
        <v>793</v>
      </c>
      <c r="E420" s="69" t="s">
        <v>794</v>
      </c>
      <c r="F420" s="69"/>
    </row>
    <row r="421" spans="1:6" ht="36" customHeight="1">
      <c r="A421" s="68">
        <v>39374</v>
      </c>
      <c r="B421" s="69" t="s">
        <v>780</v>
      </c>
      <c r="C421" s="69" t="s">
        <v>621</v>
      </c>
      <c r="D421" s="69" t="s">
        <v>795</v>
      </c>
      <c r="E421" s="69" t="s">
        <v>796</v>
      </c>
      <c r="F421" s="69"/>
    </row>
    <row r="422" spans="1:6" ht="36" customHeight="1">
      <c r="A422" s="68">
        <v>39375</v>
      </c>
      <c r="B422" s="69" t="s">
        <v>780</v>
      </c>
      <c r="C422" s="69" t="s">
        <v>621</v>
      </c>
      <c r="D422" s="69" t="s">
        <v>797</v>
      </c>
      <c r="E422" s="69" t="s">
        <v>769</v>
      </c>
      <c r="F422" s="69"/>
    </row>
  </sheetData>
  <autoFilter ref="A1:F398"/>
  <phoneticPr fontId="2"/>
  <pageMargins left="0.7" right="0.7" top="0.75" bottom="0.75" header="0.3" footer="0.3"/>
  <pageSetup paperSize="9" scale="54" fitToHeight="0" orientation="portrait" r:id="rId1"/>
  <headerFooter>
    <oddHeader>&amp;C教員コード表
2019年度論文審査委員候補者リスト</oddHead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L26"/>
  <sheetViews>
    <sheetView workbookViewId="0">
      <selection activeCell="E16" sqref="E16"/>
    </sheetView>
  </sheetViews>
  <sheetFormatPr defaultRowHeight="13.5"/>
  <cols>
    <col min="1" max="1" width="9" customWidth="1"/>
    <col min="4" max="4" width="9" style="21" customWidth="1"/>
  </cols>
  <sheetData>
    <row r="1" spans="1:12">
      <c r="A1" s="22" t="s">
        <v>419</v>
      </c>
      <c r="B1" s="19" t="s">
        <v>420</v>
      </c>
      <c r="C1" s="19" t="s">
        <v>557</v>
      </c>
      <c r="D1" s="23" t="s">
        <v>425</v>
      </c>
      <c r="E1" s="23" t="s">
        <v>424</v>
      </c>
      <c r="F1" s="22" t="s">
        <v>418</v>
      </c>
      <c r="G1" s="22" t="s">
        <v>423</v>
      </c>
      <c r="H1" s="22" t="s">
        <v>442</v>
      </c>
      <c r="I1" s="22" t="s">
        <v>443</v>
      </c>
      <c r="J1" s="23"/>
      <c r="K1" s="22"/>
    </row>
    <row r="2" spans="1:12">
      <c r="A2" s="19" t="str">
        <f>TEXT('題目届（このシートに入力すること）'!$D$8,"G/標準")</f>
        <v>41-123456</v>
      </c>
      <c r="B2" s="19" t="str">
        <f>TEXT('題目届（このシートに入力すること）'!$E$8,"G/標準")</f>
        <v>東大　太郞</v>
      </c>
      <c r="C2" s="19" t="str">
        <f>TEXT('題目届（このシートに入力すること）'!$F$8,"G/標準")</f>
        <v>トウダイ　タロウ</v>
      </c>
      <c r="D2" s="19" t="str">
        <f>TEXT('題目届（このシートに入力すること）'!$G$8,"G/標準")</f>
        <v>0</v>
      </c>
      <c r="E2" s="19" t="str">
        <f>TEXT('題目届（このシートに入力すること）'!$B$10,"G/標準")</f>
        <v>Analysis of XXX...（○○○...についての解析）</v>
      </c>
      <c r="F2" s="55" t="str">
        <f>'題目届（このシートに入力すること）'!D14</f>
        <v>090-XXXX-XXXX</v>
      </c>
      <c r="G2" s="19" t="str">
        <f>TEXT('題目届（このシートに入力すること）'!$F$14,"G/標準")</f>
        <v>XXX@m.u-tokyo.ac.jp</v>
      </c>
      <c r="H2" s="19" t="str">
        <f>TEXT('題目届（このシートに入力すること）'!$B$11,"G/標準")</f>
        <v>医学花子、赤門次郎（所属・身分に関わらず、該当する者は全て記載してください。）
※該当者がいない場合は「なし」と記載</v>
      </c>
      <c r="I2" s="19" t="str">
        <f>TEXT('題目届（このシートに入力すること）'!$B$12,"G/標準")</f>
        <v>XXX、YYY、ZZZ</v>
      </c>
      <c r="J2" s="19"/>
      <c r="K2" s="19"/>
    </row>
    <row r="3" spans="1:12">
      <c r="A3" s="22"/>
      <c r="B3" s="22"/>
      <c r="C3" s="22"/>
      <c r="D3" s="22"/>
      <c r="E3" s="22"/>
      <c r="F3" s="22"/>
      <c r="G3" s="22"/>
      <c r="H3" s="22"/>
      <c r="I3" s="22"/>
      <c r="J3" s="23"/>
    </row>
    <row r="4" spans="1:12">
      <c r="A4" s="22" t="s">
        <v>419</v>
      </c>
      <c r="B4" s="19" t="s">
        <v>420</v>
      </c>
      <c r="C4" s="19" t="s">
        <v>557</v>
      </c>
      <c r="D4" s="23" t="s">
        <v>425</v>
      </c>
      <c r="E4" s="19" t="s">
        <v>565</v>
      </c>
      <c r="F4" s="19" t="s">
        <v>422</v>
      </c>
      <c r="G4" s="19" t="s">
        <v>0</v>
      </c>
      <c r="H4" s="19" t="s">
        <v>1</v>
      </c>
      <c r="I4" s="19" t="s">
        <v>421</v>
      </c>
      <c r="J4" s="19" t="s">
        <v>2</v>
      </c>
      <c r="K4" s="19" t="s">
        <v>555</v>
      </c>
      <c r="L4" s="19" t="s">
        <v>556</v>
      </c>
    </row>
    <row r="5" spans="1:12">
      <c r="A5" s="19" t="str">
        <f>TEXT('題目届（このシートに入力すること）'!$D$8,"G/標準")</f>
        <v>41-123456</v>
      </c>
      <c r="B5" s="19" t="str">
        <f>TEXT('題目届（このシートに入力すること）'!$E$8,"G/標準")</f>
        <v>東大　太郞</v>
      </c>
      <c r="C5" s="19" t="str">
        <f>TEXT('題目届（このシートに入力すること）'!$F$8,"G/標準")</f>
        <v>トウダイ　タロウ</v>
      </c>
      <c r="D5" s="19" t="str">
        <f>TEXT('題目届（このシートに入力すること）'!$G$8,"G/標準")</f>
        <v>0</v>
      </c>
      <c r="E5" s="19" t="str">
        <f>TEXT('題目届（このシートに入力すること）'!$D$18,"G/標準")</f>
        <v/>
      </c>
      <c r="F5" s="19">
        <v>0</v>
      </c>
      <c r="G5" s="19">
        <f>'題目届（このシートに入力すること）'!C18</f>
        <v>0</v>
      </c>
      <c r="H5" s="19" t="str">
        <f>TEXT('題目届（このシートに入力すること）'!D18,"G/標準")</f>
        <v/>
      </c>
      <c r="I5" s="19" t="str">
        <f>IFERROR(TEXT(VLOOKUP(G5,教員コード表!A:F,3,FALSE),"G/標準"),"")</f>
        <v/>
      </c>
      <c r="J5" s="19" t="str">
        <f>TEXT('題目届（このシートに入力すること）'!E18,"G/標準")</f>
        <v/>
      </c>
      <c r="K5" s="19" t="str">
        <f>TEXT('題目届（このシートに入力すること）'!F18,"G/標準")</f>
        <v/>
      </c>
      <c r="L5" s="19" t="str">
        <f>TEXT('題目届（このシートに入力すること）'!G18,"G/標準")</f>
        <v/>
      </c>
    </row>
    <row r="6" spans="1:12">
      <c r="A6" s="19" t="str">
        <f>TEXT('題目届（このシートに入力すること）'!$D$8,"G/標準")</f>
        <v>41-123456</v>
      </c>
      <c r="B6" s="19" t="str">
        <f>TEXT('題目届（このシートに入力すること）'!$E$8,"G/標準")</f>
        <v>東大　太郞</v>
      </c>
      <c r="C6" s="19" t="str">
        <f>TEXT('題目届（このシートに入力すること）'!$F$8,"G/標準")</f>
        <v>トウダイ　タロウ</v>
      </c>
      <c r="D6" s="19" t="str">
        <f>TEXT('題目届（このシートに入力すること）'!$G$8,"G/標準")</f>
        <v>0</v>
      </c>
      <c r="E6" s="19" t="str">
        <f>TEXT('題目届（このシートに入力すること）'!$D$18,"G/標準")</f>
        <v/>
      </c>
      <c r="F6" s="19">
        <v>1</v>
      </c>
      <c r="G6" s="19">
        <f>'題目届（このシートに入力すること）'!C19</f>
        <v>0</v>
      </c>
      <c r="H6" s="19" t="str">
        <f>TEXT('題目届（このシートに入力すること）'!D19,"G/標準")</f>
        <v/>
      </c>
      <c r="I6" s="19" t="str">
        <f>IFERROR(TEXT(VLOOKUP(G6,教員コード表!A:F,3,FALSE),"G/標準"),"")</f>
        <v/>
      </c>
      <c r="J6" s="19" t="str">
        <f>TEXT('題目届（このシートに入力すること）'!E19,"G/標準")</f>
        <v/>
      </c>
      <c r="K6" s="19" t="str">
        <f>TEXT('題目届（このシートに入力すること）'!F19,"G/標準")</f>
        <v/>
      </c>
      <c r="L6" s="19" t="str">
        <f>TEXT('題目届（このシートに入力すること）'!G19,"G/標準")</f>
        <v/>
      </c>
    </row>
    <row r="7" spans="1:12">
      <c r="A7" s="19" t="str">
        <f>TEXT('題目届（このシートに入力すること）'!$D$8,"G/標準")</f>
        <v>41-123456</v>
      </c>
      <c r="B7" s="19" t="str">
        <f>TEXT('題目届（このシートに入力すること）'!$E$8,"G/標準")</f>
        <v>東大　太郞</v>
      </c>
      <c r="C7" s="19" t="str">
        <f>TEXT('題目届（このシートに入力すること）'!$F$8,"G/標準")</f>
        <v>トウダイ　タロウ</v>
      </c>
      <c r="D7" s="19" t="str">
        <f>TEXT('題目届（このシートに入力すること）'!$G$8,"G/標準")</f>
        <v>0</v>
      </c>
      <c r="E7" s="19" t="str">
        <f>TEXT('題目届（このシートに入力すること）'!$D$18,"G/標準")</f>
        <v/>
      </c>
      <c r="F7" s="19">
        <v>2</v>
      </c>
      <c r="G7" s="19">
        <f>'題目届（このシートに入力すること）'!C20</f>
        <v>0</v>
      </c>
      <c r="H7" s="19" t="str">
        <f>TEXT('題目届（このシートに入力すること）'!D20,"G/標準")</f>
        <v/>
      </c>
      <c r="I7" s="19" t="str">
        <f>IFERROR(TEXT(VLOOKUP(G7,教員コード表!A:F,3,FALSE),"G/標準"),"")</f>
        <v/>
      </c>
      <c r="J7" s="19" t="str">
        <f>TEXT('題目届（このシートに入力すること）'!E20,"G/標準")</f>
        <v/>
      </c>
      <c r="K7" s="19" t="str">
        <f>TEXT('題目届（このシートに入力すること）'!F20,"G/標準")</f>
        <v/>
      </c>
      <c r="L7" s="19" t="str">
        <f>TEXT('題目届（このシートに入力すること）'!G20,"G/標準")</f>
        <v/>
      </c>
    </row>
    <row r="8" spans="1:12">
      <c r="A8" s="19" t="str">
        <f>TEXT('題目届（このシートに入力すること）'!$D$8,"G/標準")</f>
        <v>41-123456</v>
      </c>
      <c r="B8" s="19" t="str">
        <f>TEXT('題目届（このシートに入力すること）'!$E$8,"G/標準")</f>
        <v>東大　太郞</v>
      </c>
      <c r="C8" s="19" t="str">
        <f>TEXT('題目届（このシートに入力すること）'!$F$8,"G/標準")</f>
        <v>トウダイ　タロウ</v>
      </c>
      <c r="D8" s="19" t="str">
        <f>TEXT('題目届（このシートに入力すること）'!$G$8,"G/標準")</f>
        <v>0</v>
      </c>
      <c r="E8" s="19" t="str">
        <f>TEXT('題目届（このシートに入力すること）'!$D$18,"G/標準")</f>
        <v/>
      </c>
      <c r="F8" s="19">
        <v>3</v>
      </c>
      <c r="G8" s="19">
        <f>'題目届（このシートに入力すること）'!C21</f>
        <v>0</v>
      </c>
      <c r="H8" s="19" t="str">
        <f>TEXT('題目届（このシートに入力すること）'!D21,"G/標準")</f>
        <v/>
      </c>
      <c r="I8" s="19" t="str">
        <f>IFERROR(TEXT(VLOOKUP(G8,教員コード表!A:F,3,FALSE),"G/標準"),"")</f>
        <v/>
      </c>
      <c r="J8" s="19" t="str">
        <f>TEXT('題目届（このシートに入力すること）'!E21,"G/標準")</f>
        <v/>
      </c>
      <c r="K8" s="19" t="str">
        <f>TEXT('題目届（このシートに入力すること）'!F21,"G/標準")</f>
        <v/>
      </c>
      <c r="L8" s="19" t="str">
        <f>TEXT('題目届（このシートに入力すること）'!G21,"G/標準")</f>
        <v/>
      </c>
    </row>
    <row r="9" spans="1:12">
      <c r="A9" s="19" t="str">
        <f>TEXT('題目届（このシートに入力すること）'!$D$8,"G/標準")</f>
        <v>41-123456</v>
      </c>
      <c r="B9" s="19" t="str">
        <f>TEXT('題目届（このシートに入力すること）'!$E$8,"G/標準")</f>
        <v>東大　太郞</v>
      </c>
      <c r="C9" s="19" t="str">
        <f>TEXT('題目届（このシートに入力すること）'!$F$8,"G/標準")</f>
        <v>トウダイ　タロウ</v>
      </c>
      <c r="D9" s="19" t="str">
        <f>TEXT('題目届（このシートに入力すること）'!$G$8,"G/標準")</f>
        <v>0</v>
      </c>
      <c r="E9" s="19" t="str">
        <f>TEXT('題目届（このシートに入力すること）'!$D$18,"G/標準")</f>
        <v/>
      </c>
      <c r="F9" s="19">
        <v>4</v>
      </c>
      <c r="G9" s="19">
        <f>'題目届（このシートに入力すること）'!C22</f>
        <v>0</v>
      </c>
      <c r="H9" s="19" t="str">
        <f>TEXT('題目届（このシートに入力すること）'!D22,"G/標準")</f>
        <v/>
      </c>
      <c r="I9" s="19" t="str">
        <f>IFERROR(TEXT(VLOOKUP(G9,教員コード表!A:F,3,FALSE),"G/標準"),"")</f>
        <v/>
      </c>
      <c r="J9" s="19" t="str">
        <f>TEXT('題目届（このシートに入力すること）'!E22,"G/標準")</f>
        <v/>
      </c>
      <c r="K9" s="19" t="str">
        <f>TEXT('題目届（このシートに入力すること）'!F22,"G/標準")</f>
        <v/>
      </c>
      <c r="L9" s="19" t="str">
        <f>TEXT('題目届（このシートに入力すること）'!G22,"G/標準")</f>
        <v/>
      </c>
    </row>
    <row r="10" spans="1:12">
      <c r="A10" s="19" t="str">
        <f>TEXT('題目届（このシートに入力すること）'!$D$8,"G/標準")</f>
        <v>41-123456</v>
      </c>
      <c r="B10" s="19" t="str">
        <f>TEXT('題目届（このシートに入力すること）'!$E$8,"G/標準")</f>
        <v>東大　太郞</v>
      </c>
      <c r="C10" s="19" t="str">
        <f>TEXT('題目届（このシートに入力すること）'!$F$8,"G/標準")</f>
        <v>トウダイ　タロウ</v>
      </c>
      <c r="D10" s="19" t="str">
        <f>TEXT('題目届（このシートに入力すること）'!$G$8,"G/標準")</f>
        <v>0</v>
      </c>
      <c r="E10" s="19" t="str">
        <f>TEXT('題目届（このシートに入力すること）'!$D$18,"G/標準")</f>
        <v/>
      </c>
      <c r="F10" s="19">
        <v>5</v>
      </c>
      <c r="G10" s="19">
        <f>'題目届（このシートに入力すること）'!C23</f>
        <v>0</v>
      </c>
      <c r="H10" s="19" t="str">
        <f>TEXT('題目届（このシートに入力すること）'!D23,"G/標準")</f>
        <v/>
      </c>
      <c r="I10" s="19" t="str">
        <f>IFERROR(TEXT(VLOOKUP(G10,教員コード表!A:F,3,FALSE),"G/標準"),"")</f>
        <v/>
      </c>
      <c r="J10" s="19" t="str">
        <f>TEXT('題目届（このシートに入力すること）'!E23,"G/標準")</f>
        <v/>
      </c>
      <c r="K10" s="19" t="str">
        <f>TEXT('題目届（このシートに入力すること）'!F23,"G/標準")</f>
        <v/>
      </c>
      <c r="L10" s="19" t="str">
        <f>TEXT('題目届（このシートに入力すること）'!G23,"G/標準")</f>
        <v/>
      </c>
    </row>
    <row r="11" spans="1:12">
      <c r="A11" s="19" t="str">
        <f>TEXT('題目届（このシートに入力すること）'!$D$8,"G/標準")</f>
        <v>41-123456</v>
      </c>
      <c r="B11" s="19" t="str">
        <f>TEXT('題目届（このシートに入力すること）'!$E$8,"G/標準")</f>
        <v>東大　太郞</v>
      </c>
      <c r="C11" s="19" t="str">
        <f>TEXT('題目届（このシートに入力すること）'!$F$8,"G/標準")</f>
        <v>トウダイ　タロウ</v>
      </c>
      <c r="D11" s="19" t="str">
        <f>TEXT('題目届（このシートに入力すること）'!$G$8,"G/標準")</f>
        <v>0</v>
      </c>
      <c r="E11" s="19" t="str">
        <f>TEXT('題目届（このシートに入力すること）'!$D$18,"G/標準")</f>
        <v/>
      </c>
      <c r="F11" s="19">
        <v>6</v>
      </c>
      <c r="G11" s="19">
        <f>'題目届（このシートに入力すること）'!C24</f>
        <v>0</v>
      </c>
      <c r="H11" s="19" t="str">
        <f>TEXT('題目届（このシートに入力すること）'!D24,"G/標準")</f>
        <v/>
      </c>
      <c r="I11" s="19" t="str">
        <f>IFERROR(TEXT(VLOOKUP(G11,教員コード表!A:F,3,FALSE),"G/標準"),"")</f>
        <v/>
      </c>
      <c r="J11" s="19" t="str">
        <f>TEXT('題目届（このシートに入力すること）'!E24,"G/標準")</f>
        <v/>
      </c>
      <c r="K11" s="19" t="str">
        <f>TEXT('題目届（このシートに入力すること）'!F24,"G/標準")</f>
        <v/>
      </c>
      <c r="L11" s="19" t="str">
        <f>TEXT('題目届（このシートに入力すること）'!G24,"G/標準")</f>
        <v/>
      </c>
    </row>
    <row r="12" spans="1:12">
      <c r="A12" s="19" t="str">
        <f>TEXT('題目届（このシートに入力すること）'!$D$8,"G/標準")</f>
        <v>41-123456</v>
      </c>
      <c r="B12" s="19" t="str">
        <f>TEXT('題目届（このシートに入力すること）'!$E$8,"G/標準")</f>
        <v>東大　太郞</v>
      </c>
      <c r="C12" s="19" t="str">
        <f>TEXT('題目届（このシートに入力すること）'!$F$8,"G/標準")</f>
        <v>トウダイ　タロウ</v>
      </c>
      <c r="D12" s="19" t="str">
        <f>TEXT('題目届（このシートに入力すること）'!$G$8,"G/標準")</f>
        <v>0</v>
      </c>
      <c r="E12" s="19" t="str">
        <f>TEXT('題目届（このシートに入力すること）'!$D$18,"G/標準")</f>
        <v/>
      </c>
      <c r="F12" s="19">
        <v>7</v>
      </c>
      <c r="G12" s="19">
        <f>'題目届（このシートに入力すること）'!C25</f>
        <v>0</v>
      </c>
      <c r="H12" s="19" t="str">
        <f>TEXT('題目届（このシートに入力すること）'!D25,"G/標準")</f>
        <v/>
      </c>
      <c r="I12" s="19" t="str">
        <f>IFERROR(TEXT(VLOOKUP(G12,教員コード表!A:F,3,FALSE),"G/標準"),"")</f>
        <v/>
      </c>
      <c r="J12" s="19" t="str">
        <f>TEXT('題目届（このシートに入力すること）'!E25,"G/標準")</f>
        <v/>
      </c>
      <c r="K12" s="19" t="str">
        <f>TEXT('題目届（このシートに入力すること）'!F25,"G/標準")</f>
        <v/>
      </c>
      <c r="L12" s="19" t="str">
        <f>TEXT('題目届（このシートに入力すること）'!G25,"G/標準")</f>
        <v/>
      </c>
    </row>
    <row r="13" spans="1:12">
      <c r="A13" s="23"/>
      <c r="B13" s="23"/>
      <c r="C13" s="23"/>
      <c r="D13" s="23"/>
      <c r="E13" s="23"/>
      <c r="F13" s="23"/>
      <c r="G13" s="23"/>
      <c r="H13" s="23"/>
      <c r="I13" s="23"/>
      <c r="J13" s="23"/>
    </row>
    <row r="14" spans="1:12">
      <c r="A14" s="23"/>
      <c r="B14" s="23"/>
      <c r="C14" s="23"/>
      <c r="D14" s="23"/>
      <c r="E14" s="23"/>
      <c r="F14" s="19"/>
      <c r="G14" s="23"/>
      <c r="H14" s="23"/>
      <c r="I14" s="23"/>
      <c r="J14" s="23"/>
    </row>
    <row r="15" spans="1:12">
      <c r="A15" t="s">
        <v>71</v>
      </c>
      <c r="B15" s="23"/>
      <c r="C15" s="19"/>
      <c r="D15" s="19"/>
      <c r="E15" s="19"/>
      <c r="F15" s="19"/>
      <c r="G15" s="19"/>
      <c r="H15" s="19"/>
      <c r="I15" s="19"/>
      <c r="J15" s="19"/>
      <c r="K15" s="20"/>
    </row>
    <row r="16" spans="1:12">
      <c r="A16" t="s">
        <v>72</v>
      </c>
    </row>
    <row r="17" spans="1:9">
      <c r="A17" t="s">
        <v>73</v>
      </c>
      <c r="H17" s="20"/>
    </row>
    <row r="18" spans="1:9">
      <c r="A18" t="s">
        <v>74</v>
      </c>
    </row>
    <row r="19" spans="1:9">
      <c r="A19" t="s">
        <v>82</v>
      </c>
      <c r="B19" s="20"/>
      <c r="C19" s="20"/>
      <c r="D19" s="20"/>
      <c r="E19" s="20"/>
      <c r="F19" s="20"/>
      <c r="G19" s="20"/>
      <c r="H19" s="20"/>
      <c r="I19" s="20"/>
    </row>
    <row r="20" spans="1:9">
      <c r="A20" t="s">
        <v>75</v>
      </c>
    </row>
    <row r="21" spans="1:9">
      <c r="A21" t="s">
        <v>76</v>
      </c>
    </row>
    <row r="22" spans="1:9">
      <c r="A22" t="s">
        <v>4</v>
      </c>
    </row>
    <row r="23" spans="1:9">
      <c r="A23" t="s">
        <v>3</v>
      </c>
    </row>
    <row r="24" spans="1:9">
      <c r="A24" t="s">
        <v>78</v>
      </c>
    </row>
    <row r="25" spans="1:9">
      <c r="A25" t="s">
        <v>79</v>
      </c>
    </row>
    <row r="26" spans="1:9">
      <c r="A26" t="s">
        <v>80</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題目届（このシートに入力すること）</vt:lpstr>
      <vt:lpstr>教員コード表</vt:lpstr>
      <vt:lpstr>事務作業用</vt:lpstr>
      <vt:lpstr>'題目届（このシートに入力すること）'!Print_Area</vt:lpstr>
    </vt:vector>
  </TitlesOfParts>
  <Company>国立大学法人東京大学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国立大学法人東京大学</dc:creator>
  <cp:lastModifiedBy>国立大学法人東京大学</cp:lastModifiedBy>
  <cp:lastPrinted>2019-07-02T10:55:39Z</cp:lastPrinted>
  <dcterms:created xsi:type="dcterms:W3CDTF">2016-06-27T08:52:46Z</dcterms:created>
  <dcterms:modified xsi:type="dcterms:W3CDTF">2019-08-29T05:14:38Z</dcterms:modified>
</cp:coreProperties>
</file>